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608" windowHeight="7752"/>
  </bookViews>
  <sheets>
    <sheet name="Старт_ЛИЧКА 4 класс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'Старт_ЛИЧКА 4 класс'!$A$6:$P$22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" i="1" l="1"/>
  <c r="P75" i="1"/>
  <c r="P73" i="1"/>
  <c r="P62" i="1"/>
  <c r="P63" i="1" s="1"/>
  <c r="P64" i="1" s="1"/>
  <c r="P65" i="1" s="1"/>
  <c r="P66" i="1" s="1"/>
  <c r="P67" i="1" s="1"/>
  <c r="P68" i="1" s="1"/>
  <c r="P69" i="1" s="1"/>
  <c r="P70" i="1" s="1"/>
  <c r="P71" i="1" s="1"/>
  <c r="P39" i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35" i="1"/>
  <c r="P36" i="1" s="1"/>
  <c r="P25" i="1"/>
  <c r="P26" i="1" s="1"/>
  <c r="P27" i="1" s="1"/>
  <c r="P28" i="1" s="1"/>
  <c r="P29" i="1" s="1"/>
  <c r="P30" i="1" s="1"/>
  <c r="P31" i="1" s="1"/>
  <c r="P32" i="1" s="1"/>
  <c r="P33" i="1" s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A79" i="1"/>
</calcChain>
</file>

<file path=xl/sharedStrings.xml><?xml version="1.0" encoding="utf-8"?>
<sst xmlns="http://schemas.openxmlformats.org/spreadsheetml/2006/main" count="359" uniqueCount="110">
  <si>
    <t>Санкт-Петербург, Калининский район</t>
  </si>
  <si>
    <t>ТК "Муравейник" ДДТ Калининского района</t>
  </si>
  <si>
    <t>МЖ_4</t>
  </si>
  <si>
    <t>м</t>
  </si>
  <si>
    <t>Миролюбов Марк</t>
  </si>
  <si>
    <t>Лукин Максим</t>
  </si>
  <si>
    <t>Санкт-Петербург</t>
  </si>
  <si>
    <t>СПбГЛТУ им. С.М. Кирова</t>
  </si>
  <si>
    <t>Бурмистров Никита</t>
  </si>
  <si>
    <t>ж</t>
  </si>
  <si>
    <t>Дедова Светлана</t>
  </si>
  <si>
    <t>Бобкова Елена</t>
  </si>
  <si>
    <t>Пынник Сергей</t>
  </si>
  <si>
    <t>КМС</t>
  </si>
  <si>
    <t>Дзык Михаил</t>
  </si>
  <si>
    <t>Бобков Андрей</t>
  </si>
  <si>
    <t>Санкт-Петербург, Приморский район</t>
  </si>
  <si>
    <t>ДДТ Приморского района</t>
  </si>
  <si>
    <t>Веденяпина Полина</t>
  </si>
  <si>
    <t>Яковлев Василий</t>
  </si>
  <si>
    <t>Морозова Екатерина</t>
  </si>
  <si>
    <t>Санкт-Петербург, Красногвардейский район</t>
  </si>
  <si>
    <t>ДЮЦ "Красногвардеец"</t>
  </si>
  <si>
    <t>Иошин Савелий</t>
  </si>
  <si>
    <t>Мамонова Наталья</t>
  </si>
  <si>
    <t>Гутов Дмитрий</t>
  </si>
  <si>
    <t>Санкт-Петербург, Невский район</t>
  </si>
  <si>
    <t>ГБОУ СОШ № 332</t>
  </si>
  <si>
    <t>Белан Елизавета</t>
  </si>
  <si>
    <t>Потапенкова Мария</t>
  </si>
  <si>
    <t>Санкт-Петербург, Петродворцовый район</t>
  </si>
  <si>
    <t>ДЮЦ "Петергоф"</t>
  </si>
  <si>
    <t>Фёдоров Кирилл</t>
  </si>
  <si>
    <t>Санкт-Петербург, Красносельский район</t>
  </si>
  <si>
    <t>ДДТ Красносельского района (на базе ГБОУ СОШ № 285)</t>
  </si>
  <si>
    <t>Прядохин Павел</t>
  </si>
  <si>
    <t>Санкт-Петербург, Фрунзенский район</t>
  </si>
  <si>
    <t>МО "Балканский" (на базе ГБОУ СОШ № 312)</t>
  </si>
  <si>
    <t>Шувалова Анна</t>
  </si>
  <si>
    <t>Лукьяненко Виктор</t>
  </si>
  <si>
    <t>Новикова Ярослава</t>
  </si>
  <si>
    <t>Лукьяненко Игорь</t>
  </si>
  <si>
    <t>СДЮСШОР № 2 - 3</t>
  </si>
  <si>
    <t>Кондратьева Алина</t>
  </si>
  <si>
    <t>Кузнецова Екатерина</t>
  </si>
  <si>
    <t>Комкова Надежда</t>
  </si>
  <si>
    <t>Петров Валерий</t>
  </si>
  <si>
    <t>Бризганов Вячеслав</t>
  </si>
  <si>
    <t>Медведева Любовь</t>
  </si>
  <si>
    <t>Сухарева Олеся</t>
  </si>
  <si>
    <t>Савельев Эдуард</t>
  </si>
  <si>
    <t>Межевич Анастасия</t>
  </si>
  <si>
    <t>Санников Илья</t>
  </si>
  <si>
    <t>СДЮСШОР № 2 - 2</t>
  </si>
  <si>
    <t>Цветкова Елена</t>
  </si>
  <si>
    <t>МС</t>
  </si>
  <si>
    <t>Куликов Владислав</t>
  </si>
  <si>
    <t>Струков Павел</t>
  </si>
  <si>
    <t>Сиротенко Артем</t>
  </si>
  <si>
    <t>Потовой Андрей</t>
  </si>
  <si>
    <t>Михальченко Георгий</t>
  </si>
  <si>
    <t>Куколкин Артем</t>
  </si>
  <si>
    <t>СДЮСШОР № 2 - 1</t>
  </si>
  <si>
    <t>Волнухина Вера</t>
  </si>
  <si>
    <t>Петрова Любовь</t>
  </si>
  <si>
    <t>Федотова Евгения</t>
  </si>
  <si>
    <t>Просолов Игорь</t>
  </si>
  <si>
    <t>Андреев Андрей</t>
  </si>
  <si>
    <t>Чернова Мария</t>
  </si>
  <si>
    <t>Смирнова Анжелика</t>
  </si>
  <si>
    <t>Бахтияров Руслан</t>
  </si>
  <si>
    <t>Горев Даниил</t>
  </si>
  <si>
    <t>Санкт-Петербург, Колпинский район</t>
  </si>
  <si>
    <t>ШСК "Рекорд"</t>
  </si>
  <si>
    <t>Литау Валерия</t>
  </si>
  <si>
    <t>Александрович Диана</t>
  </si>
  <si>
    <t>Сычева Дарья</t>
  </si>
  <si>
    <t>Ширыкалова Диана</t>
  </si>
  <si>
    <t>Тушевский Никита</t>
  </si>
  <si>
    <t>Леонов Максим</t>
  </si>
  <si>
    <t>Королев Дмитрий</t>
  </si>
  <si>
    <t>Приходько Сергей</t>
  </si>
  <si>
    <t>Санкт-Петербург, Выборгский район</t>
  </si>
  <si>
    <t>ДДЮТ Выборгского района</t>
  </si>
  <si>
    <t>Гадасик Нелли</t>
  </si>
  <si>
    <t>Кораблев Александр</t>
  </si>
  <si>
    <t>Пугачёв Михаил</t>
  </si>
  <si>
    <t>Масанов Никита</t>
  </si>
  <si>
    <t>Маркевич Сергей</t>
  </si>
  <si>
    <t>Киль Олег</t>
  </si>
  <si>
    <t>Время старта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</si>
  <si>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</si>
  <si>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</si>
  <si>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</si>
  <si>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</si>
  <si>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</si>
  <si>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</si>
  <si>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</si>
  <si>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</si>
  <si>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</si>
  <si>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</si>
  <si>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</si>
  <si>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</si>
  <si>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</si>
  <si>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</si>
  <si>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</si>
  <si>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ЧЕМПИОНАТ САНКТ-ПЕТЕРБУРГА
по спортивному туризму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</si>
  <si>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</si>
  <si>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Забег</t>
  </si>
  <si>
    <t>дистанция - пешеходная 4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</si>
</sst>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ЧЕМПИОНАТ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73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Киль Олег</v>
          </cell>
          <cell r="I2">
            <v>2001</v>
          </cell>
          <cell r="J2" t="str">
            <v>КМС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м 1</v>
          </cell>
          <cell r="P2">
            <v>1</v>
          </cell>
          <cell r="Q2">
            <v>120</v>
          </cell>
          <cell r="R2">
            <v>2001</v>
          </cell>
          <cell r="S2" t="str">
            <v>МЖ_4м</v>
          </cell>
          <cell r="U2">
            <v>900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Маркевич Сергей</v>
          </cell>
          <cell r="I3">
            <v>2003</v>
          </cell>
          <cell r="J3">
            <v>1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>м 1</v>
          </cell>
          <cell r="P3">
            <v>1</v>
          </cell>
          <cell r="Q3">
            <v>40</v>
          </cell>
          <cell r="R3">
            <v>2003</v>
          </cell>
          <cell r="S3" t="str">
            <v>МЖ_4м</v>
          </cell>
          <cell r="U3">
            <v>900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Масанов Никита</v>
          </cell>
          <cell r="I4">
            <v>2001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 2</v>
          </cell>
          <cell r="Q4">
            <v>120</v>
          </cell>
          <cell r="R4">
            <v>2001</v>
          </cell>
          <cell r="S4" t="str">
            <v>МЖ_4м</v>
          </cell>
          <cell r="U4">
            <v>600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Пугачёв Михаил</v>
          </cell>
          <cell r="I5">
            <v>2002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2</v>
          </cell>
          <cell r="Q5">
            <v>120</v>
          </cell>
          <cell r="R5">
            <v>2002</v>
          </cell>
          <cell r="S5" t="str">
            <v>МЖ_4м</v>
          </cell>
          <cell r="U5">
            <v>600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Кораблев Александр</v>
          </cell>
          <cell r="I6">
            <v>2003</v>
          </cell>
          <cell r="J6">
            <v>1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>м 3</v>
          </cell>
          <cell r="P6">
            <v>1</v>
          </cell>
          <cell r="Q6">
            <v>40</v>
          </cell>
          <cell r="R6">
            <v>2003</v>
          </cell>
          <cell r="S6" t="str">
            <v>МЖ_4м</v>
          </cell>
          <cell r="U6">
            <v>900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Кофман Давид</v>
          </cell>
          <cell r="I7">
            <v>2003</v>
          </cell>
          <cell r="J7">
            <v>2</v>
          </cell>
          <cell r="K7" t="str">
            <v>м</v>
          </cell>
          <cell r="L7" t="str">
            <v>МЖ_4</v>
          </cell>
          <cell r="O7" t="str">
            <v>м 3</v>
          </cell>
          <cell r="Q7">
            <v>12</v>
          </cell>
          <cell r="R7">
            <v>2003</v>
          </cell>
          <cell r="S7" t="str">
            <v>МЖ_4м</v>
          </cell>
          <cell r="U7">
            <v>300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Гадасик Нелли</v>
          </cell>
          <cell r="I8">
            <v>2003</v>
          </cell>
          <cell r="J8">
            <v>1</v>
          </cell>
          <cell r="K8" t="str">
            <v>ж</v>
          </cell>
          <cell r="L8" t="str">
            <v>МЖ_4</v>
          </cell>
          <cell r="N8">
            <v>1</v>
          </cell>
          <cell r="O8" t="str">
            <v>ж 4</v>
          </cell>
          <cell r="P8">
            <v>1</v>
          </cell>
          <cell r="Q8">
            <v>40</v>
          </cell>
          <cell r="R8">
            <v>2003</v>
          </cell>
          <cell r="S8" t="str">
            <v>МЖ_4ж</v>
          </cell>
          <cell r="U8">
            <v>900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Гулиева Ксения</v>
          </cell>
          <cell r="I9">
            <v>2003</v>
          </cell>
          <cell r="J9">
            <v>1</v>
          </cell>
          <cell r="K9" t="str">
            <v>ж</v>
          </cell>
          <cell r="L9" t="str">
            <v>МЖ_4</v>
          </cell>
          <cell r="O9" t="str">
            <v>ж 4</v>
          </cell>
          <cell r="Q9">
            <v>40</v>
          </cell>
          <cell r="R9">
            <v>2003</v>
          </cell>
          <cell r="S9" t="str">
            <v>МЖ_4ж</v>
          </cell>
          <cell r="U9">
            <v>300</v>
          </cell>
        </row>
        <row r="10">
          <cell r="E10" t="str">
            <v>2.1</v>
          </cell>
          <cell r="F10">
            <v>1</v>
          </cell>
          <cell r="G10">
            <v>21</v>
          </cell>
          <cell r="H10" t="str">
            <v>Приходько Сергей</v>
          </cell>
          <cell r="I10">
            <v>2002</v>
          </cell>
          <cell r="J10">
            <v>1</v>
          </cell>
          <cell r="K10" t="str">
            <v>м</v>
          </cell>
          <cell r="L10" t="str">
            <v>МЖ_4</v>
          </cell>
          <cell r="N10">
            <v>1</v>
          </cell>
          <cell r="Q10">
            <v>40</v>
          </cell>
          <cell r="R10">
            <v>2002</v>
          </cell>
          <cell r="S10" t="str">
            <v>МЖ_4м</v>
          </cell>
          <cell r="U10">
            <v>300</v>
          </cell>
        </row>
        <row r="11">
          <cell r="E11" t="str">
            <v>2.2</v>
          </cell>
          <cell r="F11">
            <v>2</v>
          </cell>
          <cell r="G11">
            <v>22</v>
          </cell>
          <cell r="H11" t="str">
            <v>Королев Дмитрий</v>
          </cell>
          <cell r="I11">
            <v>2003</v>
          </cell>
          <cell r="J11">
            <v>1</v>
          </cell>
          <cell r="K11" t="str">
            <v>м</v>
          </cell>
          <cell r="L11" t="str">
            <v>МЖ_4</v>
          </cell>
          <cell r="N11">
            <v>1</v>
          </cell>
          <cell r="Q11">
            <v>40</v>
          </cell>
          <cell r="R11">
            <v>2003</v>
          </cell>
          <cell r="S11" t="str">
            <v>МЖ_4м</v>
          </cell>
          <cell r="U11">
            <v>300</v>
          </cell>
        </row>
        <row r="12">
          <cell r="E12" t="str">
            <v>2.3</v>
          </cell>
          <cell r="F12">
            <v>3</v>
          </cell>
          <cell r="G12">
            <v>23</v>
          </cell>
          <cell r="H12" t="str">
            <v>Леонов Максим</v>
          </cell>
          <cell r="I12">
            <v>2003</v>
          </cell>
          <cell r="J12">
            <v>1</v>
          </cell>
          <cell r="K12" t="str">
            <v>м</v>
          </cell>
          <cell r="L12" t="str">
            <v>МЖ_4</v>
          </cell>
          <cell r="N12">
            <v>1</v>
          </cell>
          <cell r="Q12">
            <v>40</v>
          </cell>
          <cell r="R12">
            <v>2003</v>
          </cell>
          <cell r="S12" t="str">
            <v>МЖ_4м</v>
          </cell>
          <cell r="U12">
            <v>300</v>
          </cell>
        </row>
        <row r="13">
          <cell r="E13" t="str">
            <v>2.4</v>
          </cell>
          <cell r="F13">
            <v>4</v>
          </cell>
          <cell r="G13">
            <v>24</v>
          </cell>
          <cell r="H13" t="str">
            <v>Тушевский Никита</v>
          </cell>
          <cell r="I13">
            <v>2002</v>
          </cell>
          <cell r="J13">
            <v>1</v>
          </cell>
          <cell r="K13" t="str">
            <v>м</v>
          </cell>
          <cell r="L13" t="str">
            <v>МЖ_4</v>
          </cell>
          <cell r="N13">
            <v>1</v>
          </cell>
          <cell r="Q13">
            <v>40</v>
          </cell>
          <cell r="R13">
            <v>2002</v>
          </cell>
          <cell r="S13" t="str">
            <v>МЖ_4м</v>
          </cell>
          <cell r="U13">
            <v>300</v>
          </cell>
        </row>
        <row r="14">
          <cell r="E14" t="str">
            <v>2.5</v>
          </cell>
          <cell r="F14">
            <v>5</v>
          </cell>
          <cell r="G14">
            <v>25</v>
          </cell>
          <cell r="H14" t="str">
            <v>Ширыкалова Диана</v>
          </cell>
          <cell r="I14">
            <v>2003</v>
          </cell>
          <cell r="J14">
            <v>1</v>
          </cell>
          <cell r="K14" t="str">
            <v>ж</v>
          </cell>
          <cell r="L14" t="str">
            <v>МЖ_4</v>
          </cell>
          <cell r="N14">
            <v>1</v>
          </cell>
          <cell r="Q14">
            <v>40</v>
          </cell>
          <cell r="R14">
            <v>2003</v>
          </cell>
          <cell r="S14" t="str">
            <v>МЖ_4ж</v>
          </cell>
          <cell r="U14">
            <v>300</v>
          </cell>
        </row>
        <row r="15">
          <cell r="E15" t="str">
            <v>2.6</v>
          </cell>
          <cell r="F15">
            <v>6</v>
          </cell>
          <cell r="G15">
            <v>26</v>
          </cell>
          <cell r="H15" t="str">
            <v>Сычева Дарья</v>
          </cell>
          <cell r="I15">
            <v>2002</v>
          </cell>
          <cell r="J15">
            <v>1</v>
          </cell>
          <cell r="K15" t="str">
            <v>ж</v>
          </cell>
          <cell r="L15" t="str">
            <v>МЖ_4</v>
          </cell>
          <cell r="N15">
            <v>1</v>
          </cell>
          <cell r="Q15">
            <v>40</v>
          </cell>
          <cell r="R15">
            <v>2002</v>
          </cell>
          <cell r="S15" t="str">
            <v>МЖ_4ж</v>
          </cell>
          <cell r="U15">
            <v>300</v>
          </cell>
        </row>
        <row r="16">
          <cell r="E16" t="str">
            <v>2.7</v>
          </cell>
          <cell r="F16">
            <v>7</v>
          </cell>
          <cell r="G16">
            <v>27</v>
          </cell>
          <cell r="H16" t="str">
            <v>Александрович Диана</v>
          </cell>
          <cell r="I16">
            <v>2002</v>
          </cell>
          <cell r="J16">
            <v>2</v>
          </cell>
          <cell r="K16" t="str">
            <v>ж</v>
          </cell>
          <cell r="L16" t="str">
            <v>МЖ_4</v>
          </cell>
          <cell r="N16">
            <v>1</v>
          </cell>
          <cell r="Q16">
            <v>12</v>
          </cell>
          <cell r="R16">
            <v>2002</v>
          </cell>
          <cell r="S16" t="str">
            <v>МЖ_4ж</v>
          </cell>
          <cell r="U16">
            <v>300</v>
          </cell>
        </row>
        <row r="17">
          <cell r="E17" t="str">
            <v>2.8</v>
          </cell>
          <cell r="F17">
            <v>8</v>
          </cell>
          <cell r="G17">
            <v>28</v>
          </cell>
          <cell r="H17" t="str">
            <v>Литау Валерия</v>
          </cell>
          <cell r="I17">
            <v>2003</v>
          </cell>
          <cell r="J17">
            <v>1</v>
          </cell>
          <cell r="K17" t="str">
            <v>ж</v>
          </cell>
          <cell r="L17" t="str">
            <v>МЖ_4</v>
          </cell>
          <cell r="N17">
            <v>1</v>
          </cell>
          <cell r="Q17">
            <v>40</v>
          </cell>
          <cell r="R17">
            <v>2003</v>
          </cell>
          <cell r="S17" t="str">
            <v>МЖ_4ж</v>
          </cell>
          <cell r="U17">
            <v>300</v>
          </cell>
        </row>
        <row r="18">
          <cell r="E18" t="str">
            <v>3.1</v>
          </cell>
          <cell r="F18">
            <v>1</v>
          </cell>
          <cell r="G18">
            <v>31</v>
          </cell>
          <cell r="H18" t="str">
            <v>Горев Даниил</v>
          </cell>
          <cell r="I18">
            <v>1996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1</v>
          </cell>
          <cell r="P18">
            <v>1</v>
          </cell>
          <cell r="Q18">
            <v>120</v>
          </cell>
          <cell r="R18">
            <v>1996</v>
          </cell>
          <cell r="S18" t="str">
            <v>МЖ_4м</v>
          </cell>
          <cell r="U18">
            <v>900</v>
          </cell>
        </row>
        <row r="19">
          <cell r="E19" t="str">
            <v>3.2</v>
          </cell>
          <cell r="F19">
            <v>2</v>
          </cell>
          <cell r="G19">
            <v>32</v>
          </cell>
          <cell r="H19" t="str">
            <v>Бахтияров Руслан</v>
          </cell>
          <cell r="I19">
            <v>1999</v>
          </cell>
          <cell r="J19" t="str">
            <v>КМС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P19">
            <v>1</v>
          </cell>
          <cell r="Q19">
            <v>120</v>
          </cell>
          <cell r="R19">
            <v>1999</v>
          </cell>
          <cell r="S19" t="str">
            <v>МЖ_4м</v>
          </cell>
          <cell r="U19">
            <v>900</v>
          </cell>
        </row>
        <row r="20">
          <cell r="E20" t="str">
            <v>3.3</v>
          </cell>
          <cell r="F20">
            <v>3</v>
          </cell>
          <cell r="G20">
            <v>33</v>
          </cell>
          <cell r="H20" t="str">
            <v>Смирнова Анжелика</v>
          </cell>
          <cell r="I20">
            <v>2000</v>
          </cell>
          <cell r="J20" t="str">
            <v>КМС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2</v>
          </cell>
          <cell r="P20">
            <v>1</v>
          </cell>
          <cell r="Q20">
            <v>120</v>
          </cell>
          <cell r="R20">
            <v>2000</v>
          </cell>
          <cell r="S20" t="str">
            <v>МЖ_4ж</v>
          </cell>
          <cell r="U20">
            <v>900</v>
          </cell>
        </row>
        <row r="21">
          <cell r="E21" t="str">
            <v>3.4</v>
          </cell>
          <cell r="F21">
            <v>4</v>
          </cell>
          <cell r="G21">
            <v>34</v>
          </cell>
          <cell r="H21" t="str">
            <v>Чернова Мария</v>
          </cell>
          <cell r="I21">
            <v>1997</v>
          </cell>
          <cell r="J21">
            <v>2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2</v>
          </cell>
          <cell r="P21">
            <v>1</v>
          </cell>
          <cell r="Q21">
            <v>12</v>
          </cell>
          <cell r="R21">
            <v>1997</v>
          </cell>
          <cell r="S21" t="str">
            <v>МЖ_4ж</v>
          </cell>
          <cell r="U21">
            <v>900</v>
          </cell>
        </row>
        <row r="22">
          <cell r="E22" t="str">
            <v>3.5</v>
          </cell>
          <cell r="F22">
            <v>5</v>
          </cell>
          <cell r="G22">
            <v>35</v>
          </cell>
          <cell r="H22" t="str">
            <v>Андреев Андрей</v>
          </cell>
          <cell r="I22">
            <v>1994</v>
          </cell>
          <cell r="J22" t="str">
            <v>МС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>м 3</v>
          </cell>
          <cell r="P22">
            <v>2</v>
          </cell>
          <cell r="Q22">
            <v>400</v>
          </cell>
          <cell r="R22">
            <v>1994</v>
          </cell>
          <cell r="S22" t="str">
            <v>МЖ_4м</v>
          </cell>
          <cell r="U22">
            <v>900</v>
          </cell>
        </row>
        <row r="23">
          <cell r="E23" t="str">
            <v>3.6</v>
          </cell>
          <cell r="F23">
            <v>6</v>
          </cell>
          <cell r="G23">
            <v>36</v>
          </cell>
          <cell r="H23" t="str">
            <v>Просолов Игорь</v>
          </cell>
          <cell r="I23">
            <v>2001</v>
          </cell>
          <cell r="J23" t="str">
            <v>КМС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>м 3</v>
          </cell>
          <cell r="P23">
            <v>2</v>
          </cell>
          <cell r="Q23">
            <v>120</v>
          </cell>
          <cell r="R23">
            <v>2001</v>
          </cell>
          <cell r="S23" t="str">
            <v>МЖ_4м</v>
          </cell>
          <cell r="U23">
            <v>900</v>
          </cell>
        </row>
        <row r="24">
          <cell r="E24" t="str">
            <v>3.7</v>
          </cell>
          <cell r="F24">
            <v>7</v>
          </cell>
          <cell r="G24">
            <v>37</v>
          </cell>
          <cell r="H24" t="str">
            <v>Федотова Евгения</v>
          </cell>
          <cell r="I24">
            <v>1989</v>
          </cell>
          <cell r="J24" t="str">
            <v>МС</v>
          </cell>
          <cell r="K24" t="str">
            <v>ж</v>
          </cell>
          <cell r="L24" t="str">
            <v>МЖ_4</v>
          </cell>
          <cell r="N24">
            <v>1</v>
          </cell>
          <cell r="O24" t="str">
            <v>ж 4</v>
          </cell>
          <cell r="P24">
            <v>2</v>
          </cell>
          <cell r="Q24">
            <v>400</v>
          </cell>
          <cell r="R24">
            <v>1989</v>
          </cell>
          <cell r="S24" t="str">
            <v>МЖ_4ж</v>
          </cell>
          <cell r="U24">
            <v>900</v>
          </cell>
        </row>
        <row r="25">
          <cell r="E25" t="str">
            <v>3.8</v>
          </cell>
          <cell r="F25">
            <v>8</v>
          </cell>
          <cell r="G25">
            <v>38</v>
          </cell>
          <cell r="H25" t="str">
            <v>Петрова Любовь</v>
          </cell>
          <cell r="I25">
            <v>1998</v>
          </cell>
          <cell r="J25" t="str">
            <v>КМС</v>
          </cell>
          <cell r="K25" t="str">
            <v>ж</v>
          </cell>
          <cell r="L25" t="str">
            <v>МЖ_4</v>
          </cell>
          <cell r="N25">
            <v>1</v>
          </cell>
          <cell r="O25" t="str">
            <v>ж 4</v>
          </cell>
          <cell r="P25">
            <v>2</v>
          </cell>
          <cell r="Q25">
            <v>120</v>
          </cell>
          <cell r="R25">
            <v>1998</v>
          </cell>
          <cell r="S25" t="str">
            <v>МЖ_4ж</v>
          </cell>
          <cell r="U25">
            <v>900</v>
          </cell>
        </row>
        <row r="26">
          <cell r="E26" t="str">
            <v>3.9</v>
          </cell>
          <cell r="F26">
            <v>9</v>
          </cell>
          <cell r="G26">
            <v>39</v>
          </cell>
          <cell r="H26" t="str">
            <v>Волнухина Вера</v>
          </cell>
          <cell r="I26">
            <v>1997</v>
          </cell>
          <cell r="J26" t="str">
            <v>МС</v>
          </cell>
          <cell r="K26" t="str">
            <v>ж</v>
          </cell>
          <cell r="L26" t="str">
            <v>МЖ_4</v>
          </cell>
          <cell r="N26">
            <v>1</v>
          </cell>
          <cell r="Q26">
            <v>400</v>
          </cell>
          <cell r="R26">
            <v>1997</v>
          </cell>
          <cell r="S26" t="str">
            <v>МЖ_4ж</v>
          </cell>
          <cell r="U26">
            <v>300</v>
          </cell>
        </row>
        <row r="27">
          <cell r="E27" t="str">
            <v>4.1</v>
          </cell>
          <cell r="F27">
            <v>1</v>
          </cell>
          <cell r="G27">
            <v>41</v>
          </cell>
          <cell r="H27" t="str">
            <v>Куколкин Артем</v>
          </cell>
          <cell r="I27">
            <v>2002</v>
          </cell>
          <cell r="J27" t="str">
            <v>КМС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>м 1</v>
          </cell>
          <cell r="P27">
            <v>1</v>
          </cell>
          <cell r="Q27">
            <v>120</v>
          </cell>
          <cell r="R27">
            <v>2002</v>
          </cell>
          <cell r="S27" t="str">
            <v>МЖ_4м</v>
          </cell>
          <cell r="U27">
            <v>900</v>
          </cell>
        </row>
        <row r="28">
          <cell r="E28" t="str">
            <v>4.2</v>
          </cell>
          <cell r="F28">
            <v>2</v>
          </cell>
          <cell r="G28">
            <v>42</v>
          </cell>
          <cell r="H28" t="str">
            <v>Михальченко Георгий</v>
          </cell>
          <cell r="I28">
            <v>2001</v>
          </cell>
          <cell r="J28" t="str">
            <v>КМС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>м 2</v>
          </cell>
          <cell r="P28">
            <v>1</v>
          </cell>
          <cell r="Q28">
            <v>120</v>
          </cell>
          <cell r="R28">
            <v>2001</v>
          </cell>
          <cell r="S28" t="str">
            <v>МЖ_4м</v>
          </cell>
          <cell r="U28">
            <v>900</v>
          </cell>
        </row>
        <row r="29">
          <cell r="E29" t="str">
            <v>4.3</v>
          </cell>
          <cell r="F29">
            <v>3</v>
          </cell>
          <cell r="G29">
            <v>43</v>
          </cell>
          <cell r="H29" t="str">
            <v>Потовой Андрей</v>
          </cell>
          <cell r="I29">
            <v>2002</v>
          </cell>
          <cell r="J29" t="str">
            <v>КМС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>м 1</v>
          </cell>
          <cell r="P29">
            <v>1</v>
          </cell>
          <cell r="Q29">
            <v>120</v>
          </cell>
          <cell r="R29">
            <v>2002</v>
          </cell>
          <cell r="S29" t="str">
            <v>МЖ_4м</v>
          </cell>
          <cell r="U29">
            <v>900</v>
          </cell>
        </row>
        <row r="30">
          <cell r="E30" t="str">
            <v>4.4</v>
          </cell>
          <cell r="F30">
            <v>4</v>
          </cell>
          <cell r="G30">
            <v>44</v>
          </cell>
          <cell r="H30" t="str">
            <v>Сиротенко Артем</v>
          </cell>
          <cell r="I30">
            <v>2003</v>
          </cell>
          <cell r="J30">
            <v>1</v>
          </cell>
          <cell r="K30" t="str">
            <v>м</v>
          </cell>
          <cell r="L30" t="str">
            <v>МЖ_4</v>
          </cell>
          <cell r="N30">
            <v>1</v>
          </cell>
          <cell r="O30" t="str">
            <v>м 2</v>
          </cell>
          <cell r="Q30">
            <v>40</v>
          </cell>
          <cell r="R30">
            <v>2003</v>
          </cell>
          <cell r="S30" t="str">
            <v>МЖ_4м</v>
          </cell>
          <cell r="U30">
            <v>600</v>
          </cell>
        </row>
        <row r="31">
          <cell r="E31" t="str">
            <v>4.5</v>
          </cell>
          <cell r="F31">
            <v>5</v>
          </cell>
          <cell r="G31">
            <v>45</v>
          </cell>
          <cell r="H31" t="str">
            <v>Струков Павел</v>
          </cell>
          <cell r="I31">
            <v>1996</v>
          </cell>
          <cell r="J31" t="str">
            <v>КМС</v>
          </cell>
          <cell r="K31" t="str">
            <v>м</v>
          </cell>
          <cell r="L31" t="str">
            <v>МЖ_4</v>
          </cell>
          <cell r="N31">
            <v>1</v>
          </cell>
          <cell r="O31" t="str">
            <v>м 3</v>
          </cell>
          <cell r="P31">
            <v>2</v>
          </cell>
          <cell r="Q31">
            <v>120</v>
          </cell>
          <cell r="R31">
            <v>1996</v>
          </cell>
          <cell r="S31" t="str">
            <v>МЖ_4м</v>
          </cell>
          <cell r="U31">
            <v>900</v>
          </cell>
        </row>
        <row r="32">
          <cell r="E32" t="str">
            <v>4.6</v>
          </cell>
          <cell r="F32">
            <v>6</v>
          </cell>
          <cell r="G32">
            <v>46</v>
          </cell>
          <cell r="H32" t="str">
            <v>Куликов Владислав</v>
          </cell>
          <cell r="I32">
            <v>1996</v>
          </cell>
          <cell r="J32" t="str">
            <v>МС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3</v>
          </cell>
          <cell r="P32">
            <v>2</v>
          </cell>
          <cell r="Q32">
            <v>400</v>
          </cell>
          <cell r="R32">
            <v>1996</v>
          </cell>
          <cell r="S32" t="str">
            <v>МЖ_4м</v>
          </cell>
          <cell r="U32">
            <v>900</v>
          </cell>
        </row>
        <row r="33">
          <cell r="E33" t="str">
            <v>4.7</v>
          </cell>
          <cell r="F33">
            <v>7</v>
          </cell>
          <cell r="G33">
            <v>47</v>
          </cell>
          <cell r="H33" t="str">
            <v>Андреева Таисия</v>
          </cell>
          <cell r="I33">
            <v>1989</v>
          </cell>
          <cell r="J33" t="str">
            <v>МС</v>
          </cell>
          <cell r="K33" t="str">
            <v>ж</v>
          </cell>
          <cell r="L33" t="str">
            <v>МЖ_4</v>
          </cell>
          <cell r="O33" t="str">
            <v>ж 4</v>
          </cell>
          <cell r="P33">
            <v>1</v>
          </cell>
          <cell r="Q33">
            <v>400</v>
          </cell>
          <cell r="R33">
            <v>1989</v>
          </cell>
          <cell r="S33" t="str">
            <v>МЖ_4ж</v>
          </cell>
          <cell r="U33">
            <v>600</v>
          </cell>
        </row>
        <row r="34">
          <cell r="E34" t="str">
            <v>4.8</v>
          </cell>
          <cell r="F34">
            <v>8</v>
          </cell>
          <cell r="G34">
            <v>48</v>
          </cell>
          <cell r="H34" t="str">
            <v>Цветкова Елена</v>
          </cell>
          <cell r="I34">
            <v>2000</v>
          </cell>
          <cell r="J34" t="str">
            <v>КМС</v>
          </cell>
          <cell r="K34" t="str">
            <v>ж</v>
          </cell>
          <cell r="L34" t="str">
            <v>МЖ_4</v>
          </cell>
          <cell r="N34">
            <v>1</v>
          </cell>
          <cell r="O34" t="str">
            <v>ж 4</v>
          </cell>
          <cell r="P34">
            <v>2</v>
          </cell>
          <cell r="Q34">
            <v>120</v>
          </cell>
          <cell r="R34">
            <v>2000</v>
          </cell>
          <cell r="S34" t="str">
            <v>МЖ_4ж</v>
          </cell>
          <cell r="U34">
            <v>900</v>
          </cell>
        </row>
        <row r="35">
          <cell r="E35" t="str">
            <v>4.9</v>
          </cell>
          <cell r="F35">
            <v>9</v>
          </cell>
          <cell r="G35">
            <v>49</v>
          </cell>
          <cell r="H35" t="str">
            <v>Аверина Анастасия</v>
          </cell>
          <cell r="I35">
            <v>1996</v>
          </cell>
          <cell r="J35" t="str">
            <v>КМС</v>
          </cell>
          <cell r="K35" t="str">
            <v>ж</v>
          </cell>
          <cell r="L35" t="str">
            <v>МЖ_4</v>
          </cell>
          <cell r="N35">
            <v>1</v>
          </cell>
          <cell r="P35">
            <v>2</v>
          </cell>
          <cell r="Q35">
            <v>120</v>
          </cell>
          <cell r="R35">
            <v>1996</v>
          </cell>
          <cell r="S35" t="str">
            <v>МЖ_4ж</v>
          </cell>
          <cell r="U35">
            <v>600</v>
          </cell>
        </row>
        <row r="36">
          <cell r="E36" t="str">
            <v>5.1</v>
          </cell>
          <cell r="F36">
            <v>1</v>
          </cell>
          <cell r="G36">
            <v>51</v>
          </cell>
          <cell r="H36" t="str">
            <v>Санников Илья</v>
          </cell>
          <cell r="I36">
            <v>2004</v>
          </cell>
          <cell r="J36">
            <v>1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1</v>
          </cell>
          <cell r="P36">
            <v>1</v>
          </cell>
          <cell r="Q36">
            <v>40</v>
          </cell>
          <cell r="R36">
            <v>2004</v>
          </cell>
          <cell r="S36" t="str">
            <v>МЖ_4м</v>
          </cell>
          <cell r="U36">
            <v>750</v>
          </cell>
        </row>
        <row r="37">
          <cell r="E37" t="str">
            <v>5.2</v>
          </cell>
          <cell r="F37">
            <v>2</v>
          </cell>
          <cell r="G37">
            <v>52</v>
          </cell>
          <cell r="H37" t="str">
            <v>Савельев Эдуард</v>
          </cell>
          <cell r="I37">
            <v>2004</v>
          </cell>
          <cell r="J37">
            <v>1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1</v>
          </cell>
          <cell r="P37">
            <v>1</v>
          </cell>
          <cell r="Q37">
            <v>40</v>
          </cell>
          <cell r="R37">
            <v>2004</v>
          </cell>
          <cell r="S37" t="str">
            <v>МЖ_4м</v>
          </cell>
          <cell r="U37">
            <v>750</v>
          </cell>
        </row>
        <row r="38">
          <cell r="E38" t="str">
            <v>5.3</v>
          </cell>
          <cell r="F38">
            <v>3</v>
          </cell>
          <cell r="G38">
            <v>53</v>
          </cell>
          <cell r="H38" t="str">
            <v>Сухарева Олеся</v>
          </cell>
          <cell r="I38">
            <v>2003</v>
          </cell>
          <cell r="J38">
            <v>1</v>
          </cell>
          <cell r="K38" t="str">
            <v>ж</v>
          </cell>
          <cell r="L38" t="str">
            <v>МЖ_4</v>
          </cell>
          <cell r="N38">
            <v>1</v>
          </cell>
          <cell r="O38" t="str">
            <v>ж 2</v>
          </cell>
          <cell r="P38">
            <v>1</v>
          </cell>
          <cell r="Q38">
            <v>40</v>
          </cell>
          <cell r="R38">
            <v>2003</v>
          </cell>
          <cell r="S38" t="str">
            <v>МЖ_4ж</v>
          </cell>
          <cell r="U38">
            <v>900</v>
          </cell>
        </row>
        <row r="39">
          <cell r="E39" t="str">
            <v>5.4</v>
          </cell>
          <cell r="F39">
            <v>4</v>
          </cell>
          <cell r="G39">
            <v>54</v>
          </cell>
          <cell r="H39" t="str">
            <v>Медведева Любовь</v>
          </cell>
          <cell r="I39">
            <v>2004</v>
          </cell>
          <cell r="J39">
            <v>1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>ж 2</v>
          </cell>
          <cell r="P39">
            <v>1</v>
          </cell>
          <cell r="Q39">
            <v>40</v>
          </cell>
          <cell r="R39">
            <v>2004</v>
          </cell>
          <cell r="S39" t="str">
            <v>МЖ_4ж</v>
          </cell>
          <cell r="U39">
            <v>750</v>
          </cell>
        </row>
        <row r="40">
          <cell r="E40" t="str">
            <v>5.5</v>
          </cell>
          <cell r="F40">
            <v>5</v>
          </cell>
          <cell r="G40">
            <v>55</v>
          </cell>
          <cell r="H40" t="str">
            <v>Бризганов Вячеслав</v>
          </cell>
          <cell r="I40">
            <v>2003</v>
          </cell>
          <cell r="J40">
            <v>1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3</v>
          </cell>
          <cell r="P40">
            <v>2</v>
          </cell>
          <cell r="Q40">
            <v>40</v>
          </cell>
          <cell r="R40">
            <v>2003</v>
          </cell>
          <cell r="S40" t="str">
            <v>МЖ_4м</v>
          </cell>
          <cell r="U40">
            <v>900</v>
          </cell>
        </row>
        <row r="41">
          <cell r="E41" t="str">
            <v>5.6</v>
          </cell>
          <cell r="F41">
            <v>6</v>
          </cell>
          <cell r="G41">
            <v>56</v>
          </cell>
          <cell r="H41" t="str">
            <v>Петров Валерий</v>
          </cell>
          <cell r="I41">
            <v>1990</v>
          </cell>
          <cell r="J41">
            <v>1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>м 3</v>
          </cell>
          <cell r="P41">
            <v>2</v>
          </cell>
          <cell r="Q41">
            <v>40</v>
          </cell>
          <cell r="R41">
            <v>1990</v>
          </cell>
          <cell r="S41" t="str">
            <v>МЖ_4м</v>
          </cell>
          <cell r="U41">
            <v>900</v>
          </cell>
        </row>
        <row r="42">
          <cell r="E42" t="str">
            <v>5.7</v>
          </cell>
          <cell r="F42">
            <v>7</v>
          </cell>
          <cell r="G42">
            <v>57</v>
          </cell>
          <cell r="H42" t="str">
            <v>Комкова Надежда</v>
          </cell>
          <cell r="I42">
            <v>2000</v>
          </cell>
          <cell r="J42" t="str">
            <v>КМС</v>
          </cell>
          <cell r="K42" t="str">
            <v>ж</v>
          </cell>
          <cell r="L42" t="str">
            <v>МЖ_4</v>
          </cell>
          <cell r="N42">
            <v>1</v>
          </cell>
          <cell r="O42" t="str">
            <v>ж 4</v>
          </cell>
          <cell r="P42">
            <v>2</v>
          </cell>
          <cell r="Q42">
            <v>120</v>
          </cell>
          <cell r="R42">
            <v>2000</v>
          </cell>
          <cell r="S42" t="str">
            <v>МЖ_4ж</v>
          </cell>
          <cell r="U42">
            <v>900</v>
          </cell>
        </row>
        <row r="43">
          <cell r="E43" t="str">
            <v>5.8</v>
          </cell>
          <cell r="F43">
            <v>8</v>
          </cell>
          <cell r="G43">
            <v>58</v>
          </cell>
          <cell r="H43" t="str">
            <v>Кузнецова Екатерина</v>
          </cell>
          <cell r="I43">
            <v>2001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4</v>
          </cell>
          <cell r="P43">
            <v>2</v>
          </cell>
          <cell r="Q43">
            <v>120</v>
          </cell>
          <cell r="R43">
            <v>2001</v>
          </cell>
          <cell r="S43" t="str">
            <v>МЖ_4ж</v>
          </cell>
          <cell r="U43">
            <v>900</v>
          </cell>
        </row>
        <row r="44">
          <cell r="E44" t="str">
            <v>6.1</v>
          </cell>
          <cell r="F44">
            <v>1</v>
          </cell>
          <cell r="G44">
            <v>61</v>
          </cell>
          <cell r="H44" t="str">
            <v>Лукьяненко Игорь</v>
          </cell>
          <cell r="I44">
            <v>2003</v>
          </cell>
          <cell r="J44" t="str">
            <v>КМС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1</v>
          </cell>
          <cell r="P44">
            <v>1</v>
          </cell>
          <cell r="Q44">
            <v>120</v>
          </cell>
          <cell r="R44">
            <v>2003</v>
          </cell>
          <cell r="S44" t="str">
            <v>МЖ_4м</v>
          </cell>
          <cell r="U44">
            <v>900</v>
          </cell>
        </row>
        <row r="45">
          <cell r="E45" t="str">
            <v>6.2</v>
          </cell>
          <cell r="F45">
            <v>2</v>
          </cell>
          <cell r="G45">
            <v>62</v>
          </cell>
          <cell r="H45" t="str">
            <v>Лукьяненко Виктор</v>
          </cell>
          <cell r="I45">
            <v>2003</v>
          </cell>
          <cell r="J45" t="str">
            <v>КМС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1</v>
          </cell>
          <cell r="P45">
            <v>1</v>
          </cell>
          <cell r="Q45">
            <v>120</v>
          </cell>
          <cell r="R45">
            <v>2003</v>
          </cell>
          <cell r="S45" t="str">
            <v>МЖ_4м</v>
          </cell>
          <cell r="U45">
            <v>900</v>
          </cell>
        </row>
        <row r="46">
          <cell r="E46" t="str">
            <v>6.3</v>
          </cell>
          <cell r="F46">
            <v>3</v>
          </cell>
          <cell r="G46">
            <v>63</v>
          </cell>
          <cell r="H46" t="str">
            <v>Прядохин Павел</v>
          </cell>
          <cell r="I46">
            <v>2000</v>
          </cell>
          <cell r="J46" t="str">
            <v>КМС</v>
          </cell>
          <cell r="K46" t="str">
            <v>м</v>
          </cell>
          <cell r="L46" t="str">
            <v>МЖ_4</v>
          </cell>
          <cell r="N46">
            <v>1</v>
          </cell>
          <cell r="P46">
            <v>1</v>
          </cell>
          <cell r="Q46">
            <v>120</v>
          </cell>
          <cell r="R46">
            <v>2000</v>
          </cell>
          <cell r="S46" t="str">
            <v>МЖ_4м</v>
          </cell>
          <cell r="U46">
            <v>600</v>
          </cell>
        </row>
        <row r="47">
          <cell r="E47" t="str">
            <v>6.4</v>
          </cell>
          <cell r="F47">
            <v>4</v>
          </cell>
          <cell r="G47">
            <v>64</v>
          </cell>
          <cell r="H47" t="str">
            <v>Кондратьева Алина</v>
          </cell>
          <cell r="I47">
            <v>2000</v>
          </cell>
          <cell r="J47" t="str">
            <v>КМС</v>
          </cell>
          <cell r="K47" t="str">
            <v>ж</v>
          </cell>
          <cell r="L47" t="str">
            <v>МЖ_4</v>
          </cell>
          <cell r="P47">
            <v>1</v>
          </cell>
          <cell r="Q47">
            <v>120</v>
          </cell>
          <cell r="R47">
            <v>2000</v>
          </cell>
          <cell r="S47" t="str">
            <v>МЖ_4ж</v>
          </cell>
          <cell r="U47">
            <v>300</v>
          </cell>
        </row>
        <row r="48">
          <cell r="E48" t="str">
            <v>5.9</v>
          </cell>
          <cell r="F48">
            <v>9</v>
          </cell>
          <cell r="G48">
            <v>59</v>
          </cell>
          <cell r="H48" t="str">
            <v>Кондратьева Алина</v>
          </cell>
          <cell r="I48">
            <v>2000</v>
          </cell>
          <cell r="J48" t="str">
            <v>КМС</v>
          </cell>
          <cell r="K48" t="str">
            <v>ж</v>
          </cell>
          <cell r="L48" t="str">
            <v>МЖ_4</v>
          </cell>
          <cell r="N48">
            <v>1</v>
          </cell>
          <cell r="O48" t="str">
            <v>ж 2</v>
          </cell>
          <cell r="Q48">
            <v>120</v>
          </cell>
          <cell r="R48">
            <v>2000</v>
          </cell>
          <cell r="S48" t="str">
            <v>МЖ_4ж</v>
          </cell>
          <cell r="U48">
            <v>600</v>
          </cell>
        </row>
        <row r="49">
          <cell r="E49" t="str">
            <v>5.10</v>
          </cell>
          <cell r="F49">
            <v>10</v>
          </cell>
          <cell r="G49">
            <v>60</v>
          </cell>
          <cell r="H49" t="str">
            <v>Межевич Анастасия</v>
          </cell>
          <cell r="I49">
            <v>2000</v>
          </cell>
          <cell r="J49">
            <v>1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2</v>
          </cell>
          <cell r="Q49">
            <v>40</v>
          </cell>
          <cell r="R49">
            <v>2000</v>
          </cell>
          <cell r="S49" t="str">
            <v>МЖ_4ж</v>
          </cell>
          <cell r="U49">
            <v>600</v>
          </cell>
        </row>
        <row r="50">
          <cell r="E50" t="str">
            <v>6.1</v>
          </cell>
          <cell r="F50">
            <v>1</v>
          </cell>
          <cell r="G50">
            <v>61</v>
          </cell>
          <cell r="H50" t="str">
            <v>Новикова Ярослава</v>
          </cell>
          <cell r="I50">
            <v>2004</v>
          </cell>
          <cell r="J50">
            <v>2</v>
          </cell>
          <cell r="K50" t="str">
            <v>ж</v>
          </cell>
          <cell r="L50" t="str">
            <v>МЖ_4</v>
          </cell>
          <cell r="N50">
            <v>1</v>
          </cell>
          <cell r="O50" t="str">
            <v>ж 1</v>
          </cell>
          <cell r="Q50">
            <v>12</v>
          </cell>
          <cell r="R50">
            <v>2004</v>
          </cell>
          <cell r="S50" t="str">
            <v>МЖ_4ж</v>
          </cell>
          <cell r="U50">
            <v>500</v>
          </cell>
        </row>
        <row r="51">
          <cell r="E51" t="str">
            <v>6.2</v>
          </cell>
          <cell r="F51">
            <v>2</v>
          </cell>
          <cell r="G51">
            <v>62</v>
          </cell>
          <cell r="H51" t="str">
            <v>Шувалова Анна</v>
          </cell>
          <cell r="I51">
            <v>2000</v>
          </cell>
          <cell r="J51">
            <v>1</v>
          </cell>
          <cell r="K51" t="str">
            <v>ж</v>
          </cell>
          <cell r="L51" t="str">
            <v>МЖ_4</v>
          </cell>
          <cell r="N51">
            <v>1</v>
          </cell>
          <cell r="O51" t="str">
            <v>ж 1</v>
          </cell>
          <cell r="Q51">
            <v>40</v>
          </cell>
          <cell r="R51">
            <v>2000</v>
          </cell>
          <cell r="S51" t="str">
            <v>МЖ_4ж</v>
          </cell>
          <cell r="U51">
            <v>600</v>
          </cell>
        </row>
        <row r="52">
          <cell r="E52" t="str">
            <v>7.1</v>
          </cell>
          <cell r="F52">
            <v>1</v>
          </cell>
          <cell r="G52">
            <v>71</v>
          </cell>
          <cell r="H52" t="str">
            <v>Фёдоров Кирилл</v>
          </cell>
          <cell r="I52">
            <v>2000</v>
          </cell>
          <cell r="J52">
            <v>2</v>
          </cell>
          <cell r="K52" t="str">
            <v>м</v>
          </cell>
          <cell r="L52" t="str">
            <v>МЖ_4</v>
          </cell>
          <cell r="N52">
            <v>1</v>
          </cell>
          <cell r="Q52">
            <v>12</v>
          </cell>
          <cell r="R52">
            <v>2000</v>
          </cell>
          <cell r="S52" t="str">
            <v>МЖ_4м</v>
          </cell>
          <cell r="U52">
            <v>300</v>
          </cell>
        </row>
        <row r="53">
          <cell r="E53" t="str">
            <v>8.1</v>
          </cell>
          <cell r="F53">
            <v>1</v>
          </cell>
          <cell r="G53">
            <v>81</v>
          </cell>
          <cell r="H53" t="str">
            <v>Потапенкова Мария</v>
          </cell>
          <cell r="I53">
            <v>1997</v>
          </cell>
          <cell r="J53" t="str">
            <v>КМС</v>
          </cell>
          <cell r="K53" t="str">
            <v>ж</v>
          </cell>
          <cell r="L53" t="str">
            <v>МЖ_4</v>
          </cell>
          <cell r="N53">
            <v>1</v>
          </cell>
          <cell r="O53" t="str">
            <v>ж 1</v>
          </cell>
          <cell r="Q53">
            <v>120</v>
          </cell>
          <cell r="R53">
            <v>1997</v>
          </cell>
          <cell r="S53" t="str">
            <v>МЖ_4ж</v>
          </cell>
          <cell r="U53">
            <v>600</v>
          </cell>
        </row>
        <row r="54">
          <cell r="E54" t="str">
            <v>8.2</v>
          </cell>
          <cell r="F54">
            <v>2</v>
          </cell>
          <cell r="G54">
            <v>82</v>
          </cell>
          <cell r="H54" t="str">
            <v>Белан Елизавета</v>
          </cell>
          <cell r="I54">
            <v>2002</v>
          </cell>
          <cell r="J54" t="str">
            <v>КМС</v>
          </cell>
          <cell r="K54" t="str">
            <v>ж</v>
          </cell>
          <cell r="L54" t="str">
            <v>МЖ_4</v>
          </cell>
          <cell r="N54">
            <v>1</v>
          </cell>
          <cell r="O54" t="str">
            <v>ж 1</v>
          </cell>
          <cell r="Q54">
            <v>120</v>
          </cell>
          <cell r="R54">
            <v>2002</v>
          </cell>
          <cell r="S54" t="str">
            <v>МЖ_4ж</v>
          </cell>
          <cell r="U54">
            <v>600</v>
          </cell>
        </row>
        <row r="55">
          <cell r="E55" t="str">
            <v>9.1</v>
          </cell>
          <cell r="F55">
            <v>1</v>
          </cell>
          <cell r="G55">
            <v>91</v>
          </cell>
          <cell r="H55" t="str">
            <v>Гутов Дмитрий</v>
          </cell>
          <cell r="I55">
            <v>2004</v>
          </cell>
          <cell r="J55">
            <v>2</v>
          </cell>
          <cell r="K55" t="str">
            <v>м</v>
          </cell>
          <cell r="L55" t="str">
            <v>МЖ_4</v>
          </cell>
          <cell r="N55">
            <v>1</v>
          </cell>
          <cell r="O55" t="str">
            <v>м 2</v>
          </cell>
          <cell r="Q55">
            <v>12</v>
          </cell>
          <cell r="R55">
            <v>2004</v>
          </cell>
          <cell r="S55" t="str">
            <v>МЖ_4м</v>
          </cell>
          <cell r="U55">
            <v>500</v>
          </cell>
        </row>
        <row r="56">
          <cell r="E56" t="str">
            <v>9.2</v>
          </cell>
          <cell r="F56">
            <v>2</v>
          </cell>
          <cell r="G56">
            <v>92</v>
          </cell>
          <cell r="H56" t="str">
            <v>Макаров Федор</v>
          </cell>
          <cell r="I56">
            <v>1998</v>
          </cell>
          <cell r="J56">
            <v>2</v>
          </cell>
          <cell r="K56" t="str">
            <v>м</v>
          </cell>
          <cell r="L56" t="str">
            <v>МЖ_4</v>
          </cell>
          <cell r="N56">
            <v>1</v>
          </cell>
          <cell r="O56" t="str">
            <v>м 1</v>
          </cell>
          <cell r="P56">
            <v>1</v>
          </cell>
          <cell r="Q56">
            <v>12</v>
          </cell>
          <cell r="R56">
            <v>1998</v>
          </cell>
          <cell r="S56" t="str">
            <v>МЖ_4м</v>
          </cell>
          <cell r="U56">
            <v>900</v>
          </cell>
        </row>
        <row r="57">
          <cell r="E57" t="str">
            <v>9.3</v>
          </cell>
          <cell r="F57">
            <v>3</v>
          </cell>
          <cell r="G57">
            <v>93</v>
          </cell>
          <cell r="H57" t="str">
            <v>Базанов Аркадий</v>
          </cell>
          <cell r="I57">
            <v>2001</v>
          </cell>
          <cell r="J57">
            <v>2</v>
          </cell>
          <cell r="K57" t="str">
            <v>м</v>
          </cell>
          <cell r="L57" t="str">
            <v>МЖ_4</v>
          </cell>
          <cell r="N57">
            <v>1</v>
          </cell>
          <cell r="O57" t="str">
            <v>м 2</v>
          </cell>
          <cell r="P57">
            <v>1</v>
          </cell>
          <cell r="Q57">
            <v>12</v>
          </cell>
          <cell r="R57">
            <v>2001</v>
          </cell>
          <cell r="S57" t="str">
            <v>МЖ_4м</v>
          </cell>
          <cell r="U57">
            <v>900</v>
          </cell>
        </row>
        <row r="58">
          <cell r="E58" t="str">
            <v>9.4</v>
          </cell>
          <cell r="F58">
            <v>4</v>
          </cell>
          <cell r="G58">
            <v>94</v>
          </cell>
          <cell r="H58" t="str">
            <v>Евсикова Елизавета</v>
          </cell>
          <cell r="I58">
            <v>2002</v>
          </cell>
          <cell r="J58">
            <v>2</v>
          </cell>
          <cell r="K58" t="str">
            <v>ж</v>
          </cell>
          <cell r="L58" t="str">
            <v>МЖ_4</v>
          </cell>
          <cell r="N58">
            <v>1</v>
          </cell>
          <cell r="O58" t="str">
            <v>ж 3</v>
          </cell>
          <cell r="P58">
            <v>1</v>
          </cell>
          <cell r="Q58">
            <v>12</v>
          </cell>
          <cell r="R58">
            <v>2002</v>
          </cell>
          <cell r="S58" t="str">
            <v>МЖ_4ж</v>
          </cell>
          <cell r="U58">
            <v>900</v>
          </cell>
        </row>
        <row r="59">
          <cell r="E59" t="str">
            <v>9.5</v>
          </cell>
          <cell r="F59">
            <v>5</v>
          </cell>
          <cell r="G59">
            <v>95</v>
          </cell>
          <cell r="H59" t="str">
            <v>Федорова Вита</v>
          </cell>
          <cell r="I59">
            <v>2002</v>
          </cell>
          <cell r="J59">
            <v>2</v>
          </cell>
          <cell r="K59" t="str">
            <v>ж</v>
          </cell>
          <cell r="L59" t="str">
            <v>МЖ_4</v>
          </cell>
          <cell r="N59">
            <v>1</v>
          </cell>
          <cell r="Q59">
            <v>12</v>
          </cell>
          <cell r="R59">
            <v>2002</v>
          </cell>
          <cell r="S59" t="str">
            <v>МЖ_4ж</v>
          </cell>
          <cell r="U59">
            <v>300</v>
          </cell>
        </row>
        <row r="60">
          <cell r="E60" t="str">
            <v>9.6</v>
          </cell>
          <cell r="F60">
            <v>6</v>
          </cell>
          <cell r="G60">
            <v>96</v>
          </cell>
          <cell r="H60" t="str">
            <v>Мамонова Наталья</v>
          </cell>
          <cell r="I60">
            <v>2002</v>
          </cell>
          <cell r="J60">
            <v>1</v>
          </cell>
          <cell r="K60" t="str">
            <v>ж</v>
          </cell>
          <cell r="L60" t="str">
            <v>МЖ_4</v>
          </cell>
          <cell r="N60">
            <v>1</v>
          </cell>
          <cell r="O60" t="str">
            <v>ж 3</v>
          </cell>
          <cell r="P60">
            <v>1</v>
          </cell>
          <cell r="Q60">
            <v>40</v>
          </cell>
          <cell r="R60">
            <v>2002</v>
          </cell>
          <cell r="S60" t="str">
            <v>МЖ_4ж</v>
          </cell>
          <cell r="U60">
            <v>900</v>
          </cell>
        </row>
        <row r="61">
          <cell r="E61" t="str">
            <v>9.7</v>
          </cell>
          <cell r="F61">
            <v>7</v>
          </cell>
          <cell r="G61">
            <v>97</v>
          </cell>
          <cell r="H61" t="str">
            <v>Иошин Савелий</v>
          </cell>
          <cell r="I61">
            <v>2000</v>
          </cell>
          <cell r="J61">
            <v>2</v>
          </cell>
          <cell r="K61" t="str">
            <v>м</v>
          </cell>
          <cell r="L61" t="str">
            <v>МЖ_4</v>
          </cell>
          <cell r="N61">
            <v>1</v>
          </cell>
          <cell r="O61" t="str">
            <v>м 1</v>
          </cell>
          <cell r="Q61">
            <v>12</v>
          </cell>
          <cell r="R61">
            <v>2000</v>
          </cell>
          <cell r="S61" t="str">
            <v>МЖ_4м</v>
          </cell>
          <cell r="U61">
            <v>600</v>
          </cell>
        </row>
        <row r="62">
          <cell r="E62" t="str">
            <v>10.1</v>
          </cell>
          <cell r="F62">
            <v>1</v>
          </cell>
          <cell r="G62">
            <v>101</v>
          </cell>
          <cell r="H62" t="str">
            <v>Морозова Екатерина</v>
          </cell>
          <cell r="I62">
            <v>1999</v>
          </cell>
          <cell r="J62" t="str">
            <v>КМС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1</v>
          </cell>
          <cell r="Q62">
            <v>120</v>
          </cell>
          <cell r="R62">
            <v>1999</v>
          </cell>
          <cell r="S62" t="str">
            <v>МЖ_4ж</v>
          </cell>
          <cell r="U62">
            <v>600</v>
          </cell>
        </row>
        <row r="63">
          <cell r="E63" t="str">
            <v>10.2</v>
          </cell>
          <cell r="F63">
            <v>2</v>
          </cell>
          <cell r="G63">
            <v>102</v>
          </cell>
          <cell r="H63" t="str">
            <v>Яковлев Василий</v>
          </cell>
          <cell r="I63">
            <v>2002</v>
          </cell>
          <cell r="J63">
            <v>2</v>
          </cell>
          <cell r="K63" t="str">
            <v>м</v>
          </cell>
          <cell r="L63" t="str">
            <v>МЖ_4</v>
          </cell>
          <cell r="N63">
            <v>1</v>
          </cell>
          <cell r="Q63">
            <v>12</v>
          </cell>
          <cell r="R63">
            <v>2002</v>
          </cell>
          <cell r="S63" t="str">
            <v>МЖ_4м</v>
          </cell>
          <cell r="U63">
            <v>300</v>
          </cell>
        </row>
        <row r="64">
          <cell r="E64" t="str">
            <v>10.3</v>
          </cell>
          <cell r="F64">
            <v>3</v>
          </cell>
          <cell r="G64">
            <v>103</v>
          </cell>
          <cell r="H64" t="str">
            <v>Веденяпина Полина</v>
          </cell>
          <cell r="I64">
            <v>1998</v>
          </cell>
          <cell r="J64" t="str">
            <v>КМС</v>
          </cell>
          <cell r="K64" t="str">
            <v>ж</v>
          </cell>
          <cell r="L64" t="str">
            <v>МЖ_4</v>
          </cell>
          <cell r="N64">
            <v>1</v>
          </cell>
          <cell r="O64" t="str">
            <v>ж 1</v>
          </cell>
          <cell r="Q64">
            <v>120</v>
          </cell>
          <cell r="R64">
            <v>1998</v>
          </cell>
          <cell r="S64" t="str">
            <v>МЖ_4ж</v>
          </cell>
          <cell r="U64">
            <v>600</v>
          </cell>
        </row>
        <row r="65">
          <cell r="E65" t="str">
            <v>10.4</v>
          </cell>
          <cell r="F65">
            <v>4</v>
          </cell>
          <cell r="G65">
            <v>104</v>
          </cell>
          <cell r="H65" t="str">
            <v>Милов Степан</v>
          </cell>
          <cell r="I65">
            <v>1994</v>
          </cell>
          <cell r="J65">
            <v>2</v>
          </cell>
          <cell r="K65" t="str">
            <v>м</v>
          </cell>
          <cell r="L65" t="str">
            <v>МЖ_4</v>
          </cell>
          <cell r="N65">
            <v>1</v>
          </cell>
          <cell r="Q65">
            <v>12</v>
          </cell>
          <cell r="R65">
            <v>1994</v>
          </cell>
          <cell r="S65" t="str">
            <v>МЖ_4м</v>
          </cell>
          <cell r="U65">
            <v>300</v>
          </cell>
        </row>
        <row r="66">
          <cell r="E66" t="str">
            <v>11.1</v>
          </cell>
          <cell r="F66">
            <v>1</v>
          </cell>
          <cell r="G66">
            <v>111</v>
          </cell>
          <cell r="H66" t="str">
            <v>Бобков Андрей</v>
          </cell>
          <cell r="I66">
            <v>1992</v>
          </cell>
          <cell r="J66" t="str">
            <v>КМС</v>
          </cell>
          <cell r="K66" t="str">
            <v>м</v>
          </cell>
          <cell r="L66" t="str">
            <v>МЖ_4</v>
          </cell>
          <cell r="N66">
            <v>1</v>
          </cell>
          <cell r="O66" t="str">
            <v>м 1</v>
          </cell>
          <cell r="P66">
            <v>1</v>
          </cell>
          <cell r="Q66">
            <v>120</v>
          </cell>
          <cell r="R66">
            <v>1992</v>
          </cell>
          <cell r="S66" t="str">
            <v>МЖ_4м</v>
          </cell>
          <cell r="U66">
            <v>900</v>
          </cell>
        </row>
        <row r="67">
          <cell r="E67" t="str">
            <v>11.2</v>
          </cell>
          <cell r="F67">
            <v>2</v>
          </cell>
          <cell r="G67">
            <v>112</v>
          </cell>
          <cell r="H67" t="str">
            <v>Дзык Михаил</v>
          </cell>
          <cell r="I67">
            <v>1989</v>
          </cell>
          <cell r="J67" t="str">
            <v>КМС</v>
          </cell>
          <cell r="K67" t="str">
            <v>м</v>
          </cell>
          <cell r="L67" t="str">
            <v>МЖ_4</v>
          </cell>
          <cell r="N67">
            <v>1</v>
          </cell>
          <cell r="O67" t="str">
            <v>м 1</v>
          </cell>
          <cell r="P67">
            <v>1</v>
          </cell>
          <cell r="Q67">
            <v>120</v>
          </cell>
          <cell r="R67">
            <v>1989</v>
          </cell>
          <cell r="S67" t="str">
            <v>МЖ_4м</v>
          </cell>
          <cell r="U67">
            <v>900</v>
          </cell>
        </row>
        <row r="68">
          <cell r="E68" t="str">
            <v>11.3</v>
          </cell>
          <cell r="F68">
            <v>3</v>
          </cell>
          <cell r="G68">
            <v>113</v>
          </cell>
          <cell r="H68" t="str">
            <v>Пынник Сергей</v>
          </cell>
          <cell r="I68">
            <v>1988</v>
          </cell>
          <cell r="J68">
            <v>1</v>
          </cell>
          <cell r="K68" t="str">
            <v>м</v>
          </cell>
          <cell r="L68" t="str">
            <v>МЖ_4</v>
          </cell>
          <cell r="N68">
            <v>1</v>
          </cell>
          <cell r="P68">
            <v>1</v>
          </cell>
          <cell r="Q68">
            <v>40</v>
          </cell>
          <cell r="R68">
            <v>1988</v>
          </cell>
          <cell r="S68" t="str">
            <v>МЖ_4м</v>
          </cell>
          <cell r="U68">
            <v>600</v>
          </cell>
        </row>
        <row r="69">
          <cell r="E69" t="str">
            <v>11.4</v>
          </cell>
          <cell r="F69">
            <v>4</v>
          </cell>
          <cell r="G69">
            <v>114</v>
          </cell>
          <cell r="H69" t="str">
            <v>Андреев Иван</v>
          </cell>
          <cell r="I69">
            <v>1999</v>
          </cell>
          <cell r="J69" t="str">
            <v>б/р</v>
          </cell>
          <cell r="K69" t="str">
            <v>м</v>
          </cell>
          <cell r="L69" t="str">
            <v>МЖ_4</v>
          </cell>
          <cell r="Q69">
            <v>0</v>
          </cell>
          <cell r="R69">
            <v>1999</v>
          </cell>
          <cell r="S69" t="str">
            <v>МЖ_4м</v>
          </cell>
          <cell r="U69">
            <v>0</v>
          </cell>
        </row>
        <row r="70">
          <cell r="E70" t="str">
            <v>11.5</v>
          </cell>
          <cell r="F70">
            <v>5</v>
          </cell>
          <cell r="G70">
            <v>115</v>
          </cell>
          <cell r="H70" t="str">
            <v>Бобкова Елена</v>
          </cell>
          <cell r="I70">
            <v>1996</v>
          </cell>
          <cell r="J70">
            <v>2</v>
          </cell>
          <cell r="K70" t="str">
            <v>ж</v>
          </cell>
          <cell r="L70" t="str">
            <v>МЖ_4</v>
          </cell>
          <cell r="N70">
            <v>1</v>
          </cell>
          <cell r="O70" t="str">
            <v>ж 3</v>
          </cell>
          <cell r="Q70">
            <v>12</v>
          </cell>
          <cell r="R70">
            <v>1996</v>
          </cell>
          <cell r="S70" t="str">
            <v>МЖ_4ж</v>
          </cell>
          <cell r="U70">
            <v>600</v>
          </cell>
        </row>
        <row r="71">
          <cell r="E71" t="str">
            <v>11.6</v>
          </cell>
          <cell r="F71">
            <v>6</v>
          </cell>
          <cell r="G71">
            <v>116</v>
          </cell>
          <cell r="H71" t="str">
            <v>Дедова Светлана</v>
          </cell>
          <cell r="I71">
            <v>1999</v>
          </cell>
          <cell r="J71">
            <v>2</v>
          </cell>
          <cell r="K71" t="str">
            <v>ж</v>
          </cell>
          <cell r="L71" t="str">
            <v>МЖ_4</v>
          </cell>
          <cell r="N71">
            <v>1</v>
          </cell>
          <cell r="O71" t="str">
            <v>ж 3</v>
          </cell>
          <cell r="P71">
            <v>1</v>
          </cell>
          <cell r="Q71">
            <v>12</v>
          </cell>
          <cell r="R71">
            <v>1999</v>
          </cell>
          <cell r="S71" t="str">
            <v>МЖ_4ж</v>
          </cell>
          <cell r="U71">
            <v>900</v>
          </cell>
        </row>
        <row r="72">
          <cell r="E72" t="str">
            <v>11.7</v>
          </cell>
          <cell r="F72">
            <v>7</v>
          </cell>
          <cell r="G72">
            <v>117</v>
          </cell>
          <cell r="H72" t="str">
            <v>Бурмистров Никита</v>
          </cell>
          <cell r="I72">
            <v>2000</v>
          </cell>
          <cell r="J72">
            <v>2</v>
          </cell>
          <cell r="K72" t="str">
            <v>м</v>
          </cell>
          <cell r="L72" t="str">
            <v>МЖ_4</v>
          </cell>
          <cell r="N72">
            <v>1</v>
          </cell>
          <cell r="Q72">
            <v>12</v>
          </cell>
          <cell r="R72">
            <v>2000</v>
          </cell>
          <cell r="S72" t="str">
            <v>МЖ_4м</v>
          </cell>
          <cell r="U72">
            <v>300</v>
          </cell>
        </row>
        <row r="73">
          <cell r="E73" t="str">
            <v>12.1</v>
          </cell>
          <cell r="F73">
            <v>1</v>
          </cell>
          <cell r="G73">
            <v>121</v>
          </cell>
          <cell r="H73" t="str">
            <v>Лукин Максим</v>
          </cell>
          <cell r="I73">
            <v>2002</v>
          </cell>
          <cell r="J73">
            <v>1</v>
          </cell>
          <cell r="K73" t="str">
            <v>м</v>
          </cell>
          <cell r="L73" t="str">
            <v>МЖ_4</v>
          </cell>
          <cell r="N73">
            <v>1</v>
          </cell>
          <cell r="Q73">
            <v>40</v>
          </cell>
          <cell r="R73">
            <v>2002</v>
          </cell>
          <cell r="S73" t="str">
            <v>МЖ_4м</v>
          </cell>
          <cell r="U73">
            <v>300</v>
          </cell>
        </row>
        <row r="74">
          <cell r="E74" t="str">
            <v>12.2</v>
          </cell>
          <cell r="F74">
            <v>2</v>
          </cell>
          <cell r="G74">
            <v>122</v>
          </cell>
          <cell r="H74" t="str">
            <v>Миролюбов Марк</v>
          </cell>
          <cell r="I74">
            <v>2002</v>
          </cell>
          <cell r="J74">
            <v>1</v>
          </cell>
          <cell r="K74" t="str">
            <v>м</v>
          </cell>
          <cell r="L74" t="str">
            <v>МЖ_4</v>
          </cell>
          <cell r="N74">
            <v>1</v>
          </cell>
          <cell r="Q74">
            <v>40</v>
          </cell>
          <cell r="R74">
            <v>2002</v>
          </cell>
          <cell r="S74" t="str">
            <v>МЖ_4м</v>
          </cell>
          <cell r="U74">
            <v>300</v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43586.000804050927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43586.000804050927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43586.000804050927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Normal="100" workbookViewId="0">
      <selection activeCell="A37" sqref="A37:P37"/>
    </sheetView>
  </sheetViews>
  <sheetFormatPr defaultColWidth="9.109375" defaultRowHeight="13.2" outlineLevelCol="1" x14ac:dyDescent="0.25"/>
  <cols>
    <col min="1" max="1" width="4" style="16" customWidth="1"/>
    <col min="2" max="2" width="20.44140625" style="10" bestFit="1" customWidth="1"/>
    <col min="3" max="3" width="10.6640625" style="16" customWidth="1"/>
    <col min="4" max="4" width="7.6640625" style="16" customWidth="1"/>
    <col min="5" max="6" width="5.6640625" style="16" customWidth="1"/>
    <col min="7" max="7" width="6.44140625" style="10" bestFit="1" customWidth="1" outlineLevel="1"/>
    <col min="8" max="8" width="52.44140625" style="10" bestFit="1" customWidth="1"/>
    <col min="9" max="9" width="39.6640625" style="10" bestFit="1" customWidth="1"/>
    <col min="10" max="11" width="9.6640625" style="10" hidden="1" customWidth="1" outlineLevel="1"/>
    <col min="12" max="12" width="8.6640625" style="10" hidden="1" customWidth="1" outlineLevel="1"/>
    <col min="13" max="13" width="10.6640625" style="10" hidden="1" customWidth="1" outlineLevel="1"/>
    <col min="14" max="14" width="0" style="10" hidden="1" customWidth="1" outlineLevel="1"/>
    <col min="15" max="15" width="9.109375" style="17" outlineLevel="1"/>
    <col min="16" max="16" width="9.109375" style="18"/>
    <col min="17" max="16384" width="9.109375" style="10"/>
  </cols>
  <sheetData>
    <row r="1" spans="1:17" s="1" customFormat="1" ht="42.75" customHeight="1" x14ac:dyDescent="0.25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1" customFormat="1" ht="39" customHeight="1" thickBot="1" x14ac:dyDescent="0.3">
      <c r="A2" s="32" t="s">
        <v>106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s="1" customFormat="1" ht="13.5" customHeight="1" thickTop="1" x14ac:dyDescent="0.25">
      <c r="A3" s="5"/>
      <c r="B3" s="3"/>
      <c r="C3" s="3"/>
      <c r="D3" s="3"/>
      <c r="E3" s="3"/>
      <c r="G3" s="2"/>
      <c r="I3" s="2"/>
      <c r="O3" s="6"/>
      <c r="P3" s="4" t="s">
        <v>105</v>
      </c>
    </row>
    <row r="4" spans="1:17" s="1" customFormat="1" ht="18" customHeight="1" x14ac:dyDescent="0.25">
      <c r="A4" s="33" t="s">
        <v>104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s="1" customFormat="1" ht="39.75" customHeight="1" x14ac:dyDescent="0.25">
      <c r="A5" s="34" t="s">
        <v>109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26.4" x14ac:dyDescent="0.25">
      <c r="A6" s="7" t="s">
        <v>103</v>
      </c>
      <c r="B6" s="7" t="s">
        <v>102</v>
      </c>
      <c r="C6" s="7" t="s">
        <v>101</v>
      </c>
      <c r="D6" s="7" t="s">
        <v>100</v>
      </c>
      <c r="E6" s="7" t="s">
        <v>99</v>
      </c>
      <c r="F6" s="7" t="s">
        <v>98</v>
      </c>
      <c r="G6" s="7" t="s">
        <v>97</v>
      </c>
      <c r="H6" s="7" t="s">
        <v>96</v>
      </c>
      <c r="I6" s="7" t="s">
        <v>95</v>
      </c>
      <c r="J6" s="7" t="s">
        <v>94</v>
      </c>
      <c r="K6" s="7" t="s">
        <v>93</v>
      </c>
      <c r="L6" s="7" t="s">
        <v>92</v>
      </c>
      <c r="M6" s="7" t="s">
        <v>91</v>
      </c>
      <c r="N6" s="7"/>
      <c r="O6" s="8" t="s">
        <v>108</v>
      </c>
      <c r="P6" s="9" t="s">
        <v>90</v>
      </c>
    </row>
    <row r="7" spans="1:17" x14ac:dyDescent="0.25">
      <c r="A7" s="11">
        <v>1</v>
      </c>
      <c r="B7" s="12" t="s">
        <v>77</v>
      </c>
      <c r="C7" s="11">
        <v>25</v>
      </c>
      <c r="D7" s="11">
        <v>1</v>
      </c>
      <c r="E7" s="11">
        <v>2003</v>
      </c>
      <c r="F7" s="11" t="s">
        <v>9</v>
      </c>
      <c r="G7" s="12" t="s">
        <v>2</v>
      </c>
      <c r="H7" s="12" t="s">
        <v>73</v>
      </c>
      <c r="I7" s="12" t="s">
        <v>72</v>
      </c>
      <c r="J7" s="12"/>
      <c r="K7" s="12">
        <v>5</v>
      </c>
      <c r="L7" s="12">
        <v>1</v>
      </c>
      <c r="M7" s="12">
        <v>40</v>
      </c>
      <c r="N7" s="12">
        <v>3</v>
      </c>
      <c r="O7" s="13">
        <v>1</v>
      </c>
      <c r="P7" s="14">
        <v>0.66666666666666663</v>
      </c>
      <c r="Q7" s="15"/>
    </row>
    <row r="8" spans="1:17" x14ac:dyDescent="0.25">
      <c r="A8" s="11">
        <v>2</v>
      </c>
      <c r="B8" s="12" t="s">
        <v>51</v>
      </c>
      <c r="C8" s="11">
        <v>60</v>
      </c>
      <c r="D8" s="11">
        <v>1</v>
      </c>
      <c r="E8" s="11">
        <v>2000</v>
      </c>
      <c r="F8" s="11" t="s">
        <v>9</v>
      </c>
      <c r="G8" s="12" t="s">
        <v>2</v>
      </c>
      <c r="H8" s="12" t="s">
        <v>42</v>
      </c>
      <c r="I8" s="12" t="s">
        <v>6</v>
      </c>
      <c r="J8" s="12"/>
      <c r="K8" s="12">
        <v>10</v>
      </c>
      <c r="L8" s="12">
        <v>1</v>
      </c>
      <c r="M8" s="12">
        <v>40</v>
      </c>
      <c r="N8" s="12">
        <v>3</v>
      </c>
      <c r="O8" s="13">
        <v>1</v>
      </c>
      <c r="P8" s="14">
        <f>P7</f>
        <v>0.66666666666666663</v>
      </c>
    </row>
    <row r="9" spans="1:17" x14ac:dyDescent="0.25">
      <c r="A9" s="19">
        <v>3</v>
      </c>
      <c r="B9" s="20" t="s">
        <v>76</v>
      </c>
      <c r="C9" s="19">
        <v>26</v>
      </c>
      <c r="D9" s="19">
        <v>1</v>
      </c>
      <c r="E9" s="19">
        <v>2002</v>
      </c>
      <c r="F9" s="19" t="s">
        <v>9</v>
      </c>
      <c r="G9" s="20" t="s">
        <v>2</v>
      </c>
      <c r="H9" s="20" t="s">
        <v>73</v>
      </c>
      <c r="I9" s="20" t="s">
        <v>72</v>
      </c>
      <c r="J9" s="20"/>
      <c r="K9" s="20">
        <v>6</v>
      </c>
      <c r="L9" s="20">
        <v>1</v>
      </c>
      <c r="M9" s="20">
        <v>40</v>
      </c>
      <c r="N9" s="20">
        <v>3</v>
      </c>
      <c r="O9" s="21">
        <v>2</v>
      </c>
      <c r="P9" s="22">
        <f>P8+TIMEVALUE("0:4")</f>
        <v>0.6694444444444444</v>
      </c>
    </row>
    <row r="10" spans="1:17" x14ac:dyDescent="0.25">
      <c r="A10" s="19">
        <v>4</v>
      </c>
      <c r="B10" s="20" t="s">
        <v>84</v>
      </c>
      <c r="C10" s="19">
        <v>17</v>
      </c>
      <c r="D10" s="19">
        <v>1</v>
      </c>
      <c r="E10" s="19">
        <v>2003</v>
      </c>
      <c r="F10" s="19" t="s">
        <v>9</v>
      </c>
      <c r="G10" s="20" t="s">
        <v>2</v>
      </c>
      <c r="H10" s="20" t="s">
        <v>83</v>
      </c>
      <c r="I10" s="20" t="s">
        <v>82</v>
      </c>
      <c r="J10" s="20"/>
      <c r="K10" s="20">
        <v>7</v>
      </c>
      <c r="L10" s="20">
        <v>1</v>
      </c>
      <c r="M10" s="20">
        <v>40</v>
      </c>
      <c r="N10" s="20">
        <v>1</v>
      </c>
      <c r="O10" s="21">
        <v>2</v>
      </c>
      <c r="P10" s="22">
        <f>P9</f>
        <v>0.6694444444444444</v>
      </c>
    </row>
    <row r="11" spans="1:17" x14ac:dyDescent="0.25">
      <c r="A11" s="11">
        <v>5</v>
      </c>
      <c r="B11" s="12" t="s">
        <v>49</v>
      </c>
      <c r="C11" s="11">
        <v>53</v>
      </c>
      <c r="D11" s="11">
        <v>1</v>
      </c>
      <c r="E11" s="11">
        <v>2003</v>
      </c>
      <c r="F11" s="11" t="s">
        <v>9</v>
      </c>
      <c r="G11" s="12" t="s">
        <v>2</v>
      </c>
      <c r="H11" s="12" t="s">
        <v>42</v>
      </c>
      <c r="I11" s="12" t="s">
        <v>6</v>
      </c>
      <c r="J11" s="12"/>
      <c r="K11" s="12">
        <v>3</v>
      </c>
      <c r="L11" s="12">
        <v>1</v>
      </c>
      <c r="M11" s="12">
        <v>40</v>
      </c>
      <c r="N11" s="12">
        <v>3</v>
      </c>
      <c r="O11" s="13">
        <v>3</v>
      </c>
      <c r="P11" s="14">
        <f>P10+TIMEVALUE("0:4")</f>
        <v>0.67222222222222217</v>
      </c>
    </row>
    <row r="12" spans="1:17" x14ac:dyDescent="0.25">
      <c r="A12" s="11">
        <v>6</v>
      </c>
      <c r="B12" s="12" t="s">
        <v>38</v>
      </c>
      <c r="C12" s="11">
        <v>62</v>
      </c>
      <c r="D12" s="11">
        <v>1</v>
      </c>
      <c r="E12" s="11">
        <v>2000</v>
      </c>
      <c r="F12" s="11" t="s">
        <v>9</v>
      </c>
      <c r="G12" s="12" t="s">
        <v>2</v>
      </c>
      <c r="H12" s="12" t="s">
        <v>37</v>
      </c>
      <c r="I12" s="12" t="s">
        <v>36</v>
      </c>
      <c r="J12" s="12"/>
      <c r="K12" s="12">
        <v>2</v>
      </c>
      <c r="L12" s="12">
        <v>1</v>
      </c>
      <c r="M12" s="12">
        <v>40</v>
      </c>
      <c r="N12" s="12">
        <v>1</v>
      </c>
      <c r="O12" s="13">
        <v>3</v>
      </c>
      <c r="P12" s="14">
        <f>P11</f>
        <v>0.67222222222222217</v>
      </c>
    </row>
    <row r="13" spans="1:17" x14ac:dyDescent="0.25">
      <c r="A13" s="19">
        <v>7</v>
      </c>
      <c r="B13" s="20" t="s">
        <v>74</v>
      </c>
      <c r="C13" s="19">
        <v>28</v>
      </c>
      <c r="D13" s="19">
        <v>1</v>
      </c>
      <c r="E13" s="19">
        <v>2003</v>
      </c>
      <c r="F13" s="19" t="s">
        <v>9</v>
      </c>
      <c r="G13" s="20" t="s">
        <v>2</v>
      </c>
      <c r="H13" s="20" t="s">
        <v>73</v>
      </c>
      <c r="I13" s="20" t="s">
        <v>72</v>
      </c>
      <c r="J13" s="20"/>
      <c r="K13" s="20">
        <v>8</v>
      </c>
      <c r="L13" s="20">
        <v>1</v>
      </c>
      <c r="M13" s="20">
        <v>40</v>
      </c>
      <c r="N13" s="20">
        <v>3</v>
      </c>
      <c r="O13" s="21">
        <v>4</v>
      </c>
      <c r="P13" s="22">
        <f>P12+TIMEVALUE("0:4")</f>
        <v>0.67499999999999993</v>
      </c>
    </row>
    <row r="14" spans="1:17" x14ac:dyDescent="0.25">
      <c r="A14" s="19">
        <v>8</v>
      </c>
      <c r="B14" s="20" t="s">
        <v>48</v>
      </c>
      <c r="C14" s="19">
        <v>54</v>
      </c>
      <c r="D14" s="19">
        <v>1</v>
      </c>
      <c r="E14" s="19">
        <v>2004</v>
      </c>
      <c r="F14" s="19" t="s">
        <v>9</v>
      </c>
      <c r="G14" s="20" t="s">
        <v>2</v>
      </c>
      <c r="H14" s="20" t="s">
        <v>42</v>
      </c>
      <c r="I14" s="20" t="s">
        <v>6</v>
      </c>
      <c r="J14" s="20"/>
      <c r="K14" s="20">
        <v>4</v>
      </c>
      <c r="L14" s="20">
        <v>1</v>
      </c>
      <c r="M14" s="20">
        <v>40</v>
      </c>
      <c r="N14" s="20">
        <v>3</v>
      </c>
      <c r="O14" s="21">
        <v>4</v>
      </c>
      <c r="P14" s="22">
        <f>P13</f>
        <v>0.67499999999999993</v>
      </c>
    </row>
    <row r="15" spans="1:17" x14ac:dyDescent="0.25">
      <c r="A15" s="11">
        <v>9</v>
      </c>
      <c r="B15" s="12" t="s">
        <v>24</v>
      </c>
      <c r="C15" s="11">
        <v>96</v>
      </c>
      <c r="D15" s="11">
        <v>1</v>
      </c>
      <c r="E15" s="11">
        <v>2002</v>
      </c>
      <c r="F15" s="11" t="s">
        <v>9</v>
      </c>
      <c r="G15" s="12" t="s">
        <v>2</v>
      </c>
      <c r="H15" s="12" t="s">
        <v>22</v>
      </c>
      <c r="I15" s="12" t="s">
        <v>21</v>
      </c>
      <c r="J15" s="12"/>
      <c r="K15" s="12">
        <v>6</v>
      </c>
      <c r="L15" s="12">
        <v>1</v>
      </c>
      <c r="M15" s="12">
        <v>40</v>
      </c>
      <c r="N15" s="12">
        <v>1</v>
      </c>
      <c r="O15" s="13">
        <v>5</v>
      </c>
      <c r="P15" s="14">
        <f>P14+TIMEVALUE("0:4")</f>
        <v>0.6777777777777777</v>
      </c>
    </row>
    <row r="16" spans="1:17" x14ac:dyDescent="0.25">
      <c r="A16" s="11">
        <v>10</v>
      </c>
      <c r="B16" s="12" t="s">
        <v>11</v>
      </c>
      <c r="C16" s="11">
        <v>115</v>
      </c>
      <c r="D16" s="11">
        <v>2</v>
      </c>
      <c r="E16" s="11">
        <v>1996</v>
      </c>
      <c r="F16" s="11" t="s">
        <v>9</v>
      </c>
      <c r="G16" s="12" t="s">
        <v>2</v>
      </c>
      <c r="H16" s="12" t="s">
        <v>7</v>
      </c>
      <c r="I16" s="12" t="s">
        <v>6</v>
      </c>
      <c r="J16" s="12"/>
      <c r="K16" s="12">
        <v>5</v>
      </c>
      <c r="L16" s="12">
        <v>1</v>
      </c>
      <c r="M16" s="12">
        <v>12</v>
      </c>
      <c r="N16" s="12">
        <v>2</v>
      </c>
      <c r="O16" s="13">
        <v>5</v>
      </c>
      <c r="P16" s="14">
        <f>P15</f>
        <v>0.6777777777777777</v>
      </c>
    </row>
    <row r="17" spans="1:16" x14ac:dyDescent="0.25">
      <c r="A17" s="19">
        <v>11</v>
      </c>
      <c r="B17" s="20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1"/>
      <c r="P17" s="22">
        <f>P16+TIMEVALUE("0:4")</f>
        <v>0.68055555555555547</v>
      </c>
    </row>
    <row r="18" spans="1:16" x14ac:dyDescent="0.25">
      <c r="A18" s="19">
        <v>12</v>
      </c>
      <c r="B18" s="20" t="s">
        <v>75</v>
      </c>
      <c r="C18" s="19">
        <v>27</v>
      </c>
      <c r="D18" s="19">
        <v>2</v>
      </c>
      <c r="E18" s="19">
        <v>2002</v>
      </c>
      <c r="F18" s="19" t="s">
        <v>9</v>
      </c>
      <c r="G18" s="20" t="s">
        <v>2</v>
      </c>
      <c r="H18" s="20" t="s">
        <v>73</v>
      </c>
      <c r="I18" s="20" t="s">
        <v>72</v>
      </c>
      <c r="J18" s="20"/>
      <c r="K18" s="20">
        <v>7</v>
      </c>
      <c r="L18" s="20">
        <v>1</v>
      </c>
      <c r="M18" s="20">
        <v>12</v>
      </c>
      <c r="N18" s="20">
        <v>1</v>
      </c>
      <c r="O18" s="21">
        <v>6</v>
      </c>
      <c r="P18" s="22">
        <f>P17</f>
        <v>0.68055555555555547</v>
      </c>
    </row>
    <row r="19" spans="1:16" x14ac:dyDescent="0.25">
      <c r="A19" s="11">
        <v>13</v>
      </c>
      <c r="B19" s="12" t="s">
        <v>68</v>
      </c>
      <c r="C19" s="11">
        <v>34</v>
      </c>
      <c r="D19" s="11">
        <v>2</v>
      </c>
      <c r="E19" s="11">
        <v>1997</v>
      </c>
      <c r="F19" s="11" t="s">
        <v>9</v>
      </c>
      <c r="G19" s="12" t="s">
        <v>2</v>
      </c>
      <c r="H19" s="12" t="s">
        <v>62</v>
      </c>
      <c r="I19" s="12" t="s">
        <v>6</v>
      </c>
      <c r="J19" s="12"/>
      <c r="K19" s="12">
        <v>4</v>
      </c>
      <c r="L19" s="12">
        <v>1</v>
      </c>
      <c r="M19" s="12">
        <v>12</v>
      </c>
      <c r="N19" s="12">
        <v>1</v>
      </c>
      <c r="O19" s="13">
        <v>7</v>
      </c>
      <c r="P19" s="14">
        <f>P18+TIMEVALUE("0:4")</f>
        <v>0.68333333333333324</v>
      </c>
    </row>
    <row r="20" spans="1:16" x14ac:dyDescent="0.25">
      <c r="A20" s="11">
        <v>14</v>
      </c>
      <c r="B20" s="12" t="s">
        <v>40</v>
      </c>
      <c r="C20" s="11">
        <v>61</v>
      </c>
      <c r="D20" s="11">
        <v>2</v>
      </c>
      <c r="E20" s="11">
        <v>2004</v>
      </c>
      <c r="F20" s="11" t="s">
        <v>9</v>
      </c>
      <c r="G20" s="12" t="s">
        <v>2</v>
      </c>
      <c r="H20" s="12" t="s">
        <v>37</v>
      </c>
      <c r="I20" s="12" t="s">
        <v>36</v>
      </c>
      <c r="J20" s="12"/>
      <c r="K20" s="12">
        <v>1</v>
      </c>
      <c r="L20" s="12">
        <v>1</v>
      </c>
      <c r="M20" s="12">
        <v>12</v>
      </c>
      <c r="N20" s="12">
        <v>1</v>
      </c>
      <c r="O20" s="13">
        <v>7</v>
      </c>
      <c r="P20" s="14">
        <f>P19</f>
        <v>0.68333333333333324</v>
      </c>
    </row>
    <row r="21" spans="1:16" x14ac:dyDescent="0.25">
      <c r="A21" s="19">
        <v>15</v>
      </c>
      <c r="B21" s="20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1"/>
      <c r="P21" s="22">
        <f>P20+TIMEVALUE("0:4")</f>
        <v>0.68611111111111101</v>
      </c>
    </row>
    <row r="22" spans="1:16" x14ac:dyDescent="0.25">
      <c r="A22" s="19">
        <v>16</v>
      </c>
      <c r="B22" s="20" t="s">
        <v>10</v>
      </c>
      <c r="C22" s="19">
        <v>116</v>
      </c>
      <c r="D22" s="19">
        <v>2</v>
      </c>
      <c r="E22" s="19">
        <v>1999</v>
      </c>
      <c r="F22" s="19" t="s">
        <v>9</v>
      </c>
      <c r="G22" s="20" t="s">
        <v>2</v>
      </c>
      <c r="H22" s="20" t="s">
        <v>7</v>
      </c>
      <c r="I22" s="20" t="s">
        <v>6</v>
      </c>
      <c r="J22" s="20"/>
      <c r="K22" s="20">
        <v>6</v>
      </c>
      <c r="L22" s="20">
        <v>1</v>
      </c>
      <c r="M22" s="20">
        <v>12</v>
      </c>
      <c r="N22" s="20">
        <v>2</v>
      </c>
      <c r="O22" s="21">
        <v>8</v>
      </c>
      <c r="P22" s="22">
        <f>P21</f>
        <v>0.68611111111111101</v>
      </c>
    </row>
    <row r="23" spans="1:16" ht="6.75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</row>
    <row r="24" spans="1:16" x14ac:dyDescent="0.25">
      <c r="A24" s="19">
        <v>17</v>
      </c>
      <c r="B24" s="20" t="s">
        <v>64</v>
      </c>
      <c r="C24" s="19">
        <v>38</v>
      </c>
      <c r="D24" s="19" t="s">
        <v>13</v>
      </c>
      <c r="E24" s="19">
        <v>1998</v>
      </c>
      <c r="F24" s="19" t="s">
        <v>9</v>
      </c>
      <c r="G24" s="20" t="s">
        <v>2</v>
      </c>
      <c r="H24" s="20" t="s">
        <v>62</v>
      </c>
      <c r="I24" s="20" t="s">
        <v>6</v>
      </c>
      <c r="J24" s="20"/>
      <c r="K24" s="20">
        <v>8</v>
      </c>
      <c r="L24" s="20">
        <v>1</v>
      </c>
      <c r="M24" s="20">
        <v>120</v>
      </c>
      <c r="N24" s="20"/>
      <c r="O24" s="21">
        <v>1</v>
      </c>
      <c r="P24" s="22">
        <v>0.69444444444444453</v>
      </c>
    </row>
    <row r="25" spans="1:16" x14ac:dyDescent="0.25">
      <c r="A25" s="19">
        <v>18</v>
      </c>
      <c r="B25" s="20" t="s">
        <v>43</v>
      </c>
      <c r="C25" s="19">
        <v>59</v>
      </c>
      <c r="D25" s="19" t="s">
        <v>13</v>
      </c>
      <c r="E25" s="19">
        <v>2000</v>
      </c>
      <c r="F25" s="19" t="s">
        <v>9</v>
      </c>
      <c r="G25" s="20" t="s">
        <v>2</v>
      </c>
      <c r="H25" s="20" t="s">
        <v>42</v>
      </c>
      <c r="I25" s="20" t="s">
        <v>6</v>
      </c>
      <c r="J25" s="20"/>
      <c r="K25" s="20">
        <v>9</v>
      </c>
      <c r="L25" s="20">
        <v>1</v>
      </c>
      <c r="M25" s="20">
        <v>120</v>
      </c>
      <c r="N25" s="20"/>
      <c r="O25" s="21">
        <v>1</v>
      </c>
      <c r="P25" s="22">
        <f>P24</f>
        <v>0.69444444444444453</v>
      </c>
    </row>
    <row r="26" spans="1:16" x14ac:dyDescent="0.25">
      <c r="A26" s="11">
        <v>19</v>
      </c>
      <c r="B26" s="12" t="s">
        <v>69</v>
      </c>
      <c r="C26" s="11">
        <v>33</v>
      </c>
      <c r="D26" s="11" t="s">
        <v>13</v>
      </c>
      <c r="E26" s="11">
        <v>2000</v>
      </c>
      <c r="F26" s="11" t="s">
        <v>9</v>
      </c>
      <c r="G26" s="12" t="s">
        <v>2</v>
      </c>
      <c r="H26" s="12" t="s">
        <v>62</v>
      </c>
      <c r="I26" s="12" t="s">
        <v>6</v>
      </c>
      <c r="J26" s="12"/>
      <c r="K26" s="12">
        <v>3</v>
      </c>
      <c r="L26" s="12">
        <v>1</v>
      </c>
      <c r="M26" s="12">
        <v>120</v>
      </c>
      <c r="N26" s="12"/>
      <c r="O26" s="13">
        <v>2</v>
      </c>
      <c r="P26" s="14">
        <f>P25+TIMEVALUE("0:4")</f>
        <v>0.6972222222222223</v>
      </c>
    </row>
    <row r="27" spans="1:16" x14ac:dyDescent="0.25">
      <c r="A27" s="11">
        <v>20</v>
      </c>
      <c r="B27" s="12" t="s">
        <v>28</v>
      </c>
      <c r="C27" s="11">
        <v>82</v>
      </c>
      <c r="D27" s="11" t="s">
        <v>13</v>
      </c>
      <c r="E27" s="11">
        <v>2002</v>
      </c>
      <c r="F27" s="11" t="s">
        <v>9</v>
      </c>
      <c r="G27" s="12" t="s">
        <v>2</v>
      </c>
      <c r="H27" s="12" t="s">
        <v>27</v>
      </c>
      <c r="I27" s="12" t="s">
        <v>26</v>
      </c>
      <c r="J27" s="12"/>
      <c r="K27" s="12">
        <v>2</v>
      </c>
      <c r="L27" s="12">
        <v>1</v>
      </c>
      <c r="M27" s="12">
        <v>120</v>
      </c>
      <c r="N27" s="12"/>
      <c r="O27" s="13">
        <v>2</v>
      </c>
      <c r="P27" s="14">
        <f>P26</f>
        <v>0.6972222222222223</v>
      </c>
    </row>
    <row r="28" spans="1:16" x14ac:dyDescent="0.25">
      <c r="A28" s="19">
        <v>21</v>
      </c>
      <c r="B28" s="20" t="s">
        <v>20</v>
      </c>
      <c r="C28" s="19">
        <v>101</v>
      </c>
      <c r="D28" s="19" t="s">
        <v>13</v>
      </c>
      <c r="E28" s="19">
        <v>1999</v>
      </c>
      <c r="F28" s="19" t="s">
        <v>9</v>
      </c>
      <c r="G28" s="20" t="s">
        <v>2</v>
      </c>
      <c r="H28" s="20" t="s">
        <v>17</v>
      </c>
      <c r="I28" s="20" t="s">
        <v>16</v>
      </c>
      <c r="J28" s="20"/>
      <c r="K28" s="20">
        <v>1</v>
      </c>
      <c r="L28" s="20">
        <v>1</v>
      </c>
      <c r="M28" s="20">
        <v>120</v>
      </c>
      <c r="N28" s="20"/>
      <c r="O28" s="21">
        <v>3</v>
      </c>
      <c r="P28" s="22">
        <f>P27+TIMEVALUE("0:4")</f>
        <v>0.70000000000000007</v>
      </c>
    </row>
    <row r="29" spans="1:16" x14ac:dyDescent="0.25">
      <c r="A29" s="19">
        <v>22</v>
      </c>
      <c r="B29" s="20" t="s">
        <v>18</v>
      </c>
      <c r="C29" s="19">
        <v>103</v>
      </c>
      <c r="D29" s="19" t="s">
        <v>13</v>
      </c>
      <c r="E29" s="19">
        <v>1998</v>
      </c>
      <c r="F29" s="19" t="s">
        <v>9</v>
      </c>
      <c r="G29" s="20" t="s">
        <v>2</v>
      </c>
      <c r="H29" s="20" t="s">
        <v>17</v>
      </c>
      <c r="I29" s="20" t="s">
        <v>16</v>
      </c>
      <c r="J29" s="20"/>
      <c r="K29" s="20">
        <v>3</v>
      </c>
      <c r="L29" s="20">
        <v>1</v>
      </c>
      <c r="M29" s="20">
        <v>120</v>
      </c>
      <c r="N29" s="20"/>
      <c r="O29" s="21">
        <v>3</v>
      </c>
      <c r="P29" s="22">
        <f>P28</f>
        <v>0.70000000000000007</v>
      </c>
    </row>
    <row r="30" spans="1:16" x14ac:dyDescent="0.25">
      <c r="A30" s="11">
        <v>23</v>
      </c>
      <c r="B30" s="12" t="s">
        <v>54</v>
      </c>
      <c r="C30" s="11">
        <v>48</v>
      </c>
      <c r="D30" s="11" t="s">
        <v>13</v>
      </c>
      <c r="E30" s="11">
        <v>2000</v>
      </c>
      <c r="F30" s="11" t="s">
        <v>9</v>
      </c>
      <c r="G30" s="12" t="s">
        <v>2</v>
      </c>
      <c r="H30" s="12" t="s">
        <v>53</v>
      </c>
      <c r="I30" s="12" t="s">
        <v>6</v>
      </c>
      <c r="J30" s="12"/>
      <c r="K30" s="12">
        <v>8</v>
      </c>
      <c r="L30" s="12">
        <v>1</v>
      </c>
      <c r="M30" s="12">
        <v>120</v>
      </c>
      <c r="N30" s="12"/>
      <c r="O30" s="13">
        <v>4</v>
      </c>
      <c r="P30" s="14">
        <f>P29+TIMEVALUE("0:4")</f>
        <v>0.70277777777777783</v>
      </c>
    </row>
    <row r="31" spans="1:16" x14ac:dyDescent="0.25">
      <c r="A31" s="11">
        <v>24</v>
      </c>
      <c r="B31" s="12"/>
      <c r="C31" s="11"/>
      <c r="D31" s="11"/>
      <c r="E31" s="11"/>
      <c r="F31" s="11"/>
      <c r="G31" s="12"/>
      <c r="H31" s="12"/>
      <c r="I31" s="12"/>
      <c r="J31" s="12"/>
      <c r="K31" s="12">
        <v>9</v>
      </c>
      <c r="L31" s="12">
        <v>1</v>
      </c>
      <c r="M31" s="12">
        <v>120</v>
      </c>
      <c r="N31" s="12"/>
      <c r="O31" s="13">
        <v>4</v>
      </c>
      <c r="P31" s="14">
        <f>P30</f>
        <v>0.70277777777777783</v>
      </c>
    </row>
    <row r="32" spans="1:16" x14ac:dyDescent="0.25">
      <c r="A32" s="19">
        <v>25</v>
      </c>
      <c r="B32" s="20" t="s">
        <v>45</v>
      </c>
      <c r="C32" s="19">
        <v>57</v>
      </c>
      <c r="D32" s="19" t="s">
        <v>13</v>
      </c>
      <c r="E32" s="19">
        <v>2000</v>
      </c>
      <c r="F32" s="19" t="s">
        <v>9</v>
      </c>
      <c r="G32" s="20" t="s">
        <v>2</v>
      </c>
      <c r="H32" s="20" t="s">
        <v>42</v>
      </c>
      <c r="I32" s="20" t="s">
        <v>6</v>
      </c>
      <c r="J32" s="20"/>
      <c r="K32" s="20">
        <v>7</v>
      </c>
      <c r="L32" s="20">
        <v>1</v>
      </c>
      <c r="M32" s="20">
        <v>120</v>
      </c>
      <c r="N32" s="20"/>
      <c r="O32" s="21">
        <v>5</v>
      </c>
      <c r="P32" s="22">
        <f>P31+TIMEVALUE("0:4")</f>
        <v>0.7055555555555556</v>
      </c>
    </row>
    <row r="33" spans="1:16" x14ac:dyDescent="0.25">
      <c r="A33" s="19">
        <v>26</v>
      </c>
      <c r="B33" s="20" t="s">
        <v>44</v>
      </c>
      <c r="C33" s="19">
        <v>58</v>
      </c>
      <c r="D33" s="19" t="s">
        <v>13</v>
      </c>
      <c r="E33" s="19">
        <v>2001</v>
      </c>
      <c r="F33" s="19" t="s">
        <v>9</v>
      </c>
      <c r="G33" s="20" t="s">
        <v>2</v>
      </c>
      <c r="H33" s="20" t="s">
        <v>42</v>
      </c>
      <c r="I33" s="20" t="s">
        <v>6</v>
      </c>
      <c r="J33" s="20"/>
      <c r="K33" s="20">
        <v>8</v>
      </c>
      <c r="L33" s="20">
        <v>1</v>
      </c>
      <c r="M33" s="20">
        <v>120</v>
      </c>
      <c r="N33" s="20"/>
      <c r="O33" s="21">
        <v>5</v>
      </c>
      <c r="P33" s="22">
        <f>P32</f>
        <v>0.7055555555555556</v>
      </c>
    </row>
    <row r="34" spans="1:16" x14ac:dyDescent="0.25">
      <c r="A34" s="11">
        <v>27</v>
      </c>
      <c r="B34" s="12" t="s">
        <v>29</v>
      </c>
      <c r="C34" s="11">
        <v>81</v>
      </c>
      <c r="D34" s="11" t="s">
        <v>13</v>
      </c>
      <c r="E34" s="11">
        <v>1997</v>
      </c>
      <c r="F34" s="11" t="s">
        <v>9</v>
      </c>
      <c r="G34" s="12" t="s">
        <v>2</v>
      </c>
      <c r="H34" s="12" t="s">
        <v>27</v>
      </c>
      <c r="I34" s="12" t="s">
        <v>26</v>
      </c>
      <c r="J34" s="12"/>
      <c r="K34" s="12">
        <v>1</v>
      </c>
      <c r="L34" s="12">
        <v>1</v>
      </c>
      <c r="M34" s="12">
        <v>120</v>
      </c>
      <c r="N34" s="12"/>
      <c r="O34" s="13">
        <v>6</v>
      </c>
      <c r="P34" s="14">
        <v>0.70833333333333337</v>
      </c>
    </row>
    <row r="35" spans="1:16" x14ac:dyDescent="0.25">
      <c r="A35" s="19">
        <v>28</v>
      </c>
      <c r="B35" s="20" t="s">
        <v>65</v>
      </c>
      <c r="C35" s="19">
        <v>37</v>
      </c>
      <c r="D35" s="19" t="s">
        <v>55</v>
      </c>
      <c r="E35" s="19">
        <v>1989</v>
      </c>
      <c r="F35" s="19" t="s">
        <v>9</v>
      </c>
      <c r="G35" s="20" t="s">
        <v>2</v>
      </c>
      <c r="H35" s="20" t="s">
        <v>62</v>
      </c>
      <c r="I35" s="20" t="s">
        <v>6</v>
      </c>
      <c r="J35" s="20"/>
      <c r="K35" s="20">
        <v>7</v>
      </c>
      <c r="L35" s="20">
        <v>1</v>
      </c>
      <c r="M35" s="20">
        <v>400</v>
      </c>
      <c r="N35" s="20"/>
      <c r="O35" s="21">
        <v>7</v>
      </c>
      <c r="P35" s="22">
        <f>P34+TIMEVALUE("0:4")</f>
        <v>0.71111111111111114</v>
      </c>
    </row>
    <row r="36" spans="1:16" x14ac:dyDescent="0.25">
      <c r="A36" s="19">
        <v>29</v>
      </c>
      <c r="B36" s="20" t="s">
        <v>63</v>
      </c>
      <c r="C36" s="19">
        <v>39</v>
      </c>
      <c r="D36" s="19" t="s">
        <v>55</v>
      </c>
      <c r="E36" s="19">
        <v>1997</v>
      </c>
      <c r="F36" s="19" t="s">
        <v>9</v>
      </c>
      <c r="G36" s="20" t="s">
        <v>2</v>
      </c>
      <c r="H36" s="20" t="s">
        <v>62</v>
      </c>
      <c r="I36" s="20" t="s">
        <v>6</v>
      </c>
      <c r="J36" s="20"/>
      <c r="K36" s="20">
        <v>9</v>
      </c>
      <c r="L36" s="20">
        <v>1</v>
      </c>
      <c r="M36" s="20">
        <v>400</v>
      </c>
      <c r="N36" s="20"/>
      <c r="O36" s="21">
        <v>7</v>
      </c>
      <c r="P36" s="22">
        <f>P35</f>
        <v>0.71111111111111114</v>
      </c>
    </row>
    <row r="37" spans="1:16" ht="6.75" customHeight="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x14ac:dyDescent="0.25">
      <c r="A38" s="19">
        <v>30</v>
      </c>
      <c r="B38" s="20" t="s">
        <v>81</v>
      </c>
      <c r="C38" s="19">
        <v>21</v>
      </c>
      <c r="D38" s="19">
        <v>1</v>
      </c>
      <c r="E38" s="19">
        <v>2002</v>
      </c>
      <c r="F38" s="19" t="s">
        <v>3</v>
      </c>
      <c r="G38" s="20" t="s">
        <v>2</v>
      </c>
      <c r="H38" s="20" t="s">
        <v>73</v>
      </c>
      <c r="I38" s="20" t="s">
        <v>72</v>
      </c>
      <c r="J38" s="20"/>
      <c r="K38" s="20">
        <v>1</v>
      </c>
      <c r="L38" s="20">
        <v>1</v>
      </c>
      <c r="M38" s="20">
        <v>40</v>
      </c>
      <c r="N38" s="20"/>
      <c r="O38" s="21">
        <v>1</v>
      </c>
      <c r="P38" s="22">
        <v>0.71527777777777779</v>
      </c>
    </row>
    <row r="39" spans="1:16" x14ac:dyDescent="0.25">
      <c r="A39" s="19">
        <v>31</v>
      </c>
      <c r="B39" s="20" t="s">
        <v>52</v>
      </c>
      <c r="C39" s="19">
        <v>51</v>
      </c>
      <c r="D39" s="19">
        <v>1</v>
      </c>
      <c r="E39" s="19">
        <v>2004</v>
      </c>
      <c r="F39" s="19" t="s">
        <v>3</v>
      </c>
      <c r="G39" s="20" t="s">
        <v>2</v>
      </c>
      <c r="H39" s="20" t="s">
        <v>42</v>
      </c>
      <c r="I39" s="20" t="s">
        <v>6</v>
      </c>
      <c r="J39" s="20"/>
      <c r="K39" s="20">
        <v>1</v>
      </c>
      <c r="L39" s="20">
        <v>1</v>
      </c>
      <c r="M39" s="20">
        <v>40</v>
      </c>
      <c r="N39" s="20"/>
      <c r="O39" s="21">
        <v>1</v>
      </c>
      <c r="P39" s="22">
        <f>P38</f>
        <v>0.71527777777777779</v>
      </c>
    </row>
    <row r="40" spans="1:16" x14ac:dyDescent="0.25">
      <c r="A40" s="11">
        <v>32</v>
      </c>
      <c r="B40" s="12" t="s">
        <v>85</v>
      </c>
      <c r="C40" s="11">
        <v>15</v>
      </c>
      <c r="D40" s="11">
        <v>1</v>
      </c>
      <c r="E40" s="11">
        <v>2003</v>
      </c>
      <c r="F40" s="11" t="s">
        <v>3</v>
      </c>
      <c r="G40" s="12" t="s">
        <v>2</v>
      </c>
      <c r="H40" s="12" t="s">
        <v>83</v>
      </c>
      <c r="I40" s="12" t="s">
        <v>82</v>
      </c>
      <c r="J40" s="12"/>
      <c r="K40" s="12">
        <v>5</v>
      </c>
      <c r="L40" s="12">
        <v>1</v>
      </c>
      <c r="M40" s="12">
        <v>40</v>
      </c>
      <c r="N40" s="12"/>
      <c r="O40" s="13">
        <v>2</v>
      </c>
      <c r="P40" s="14">
        <f>P39+TIMEVALUE("0:4")</f>
        <v>0.71805555555555556</v>
      </c>
    </row>
    <row r="41" spans="1:16" x14ac:dyDescent="0.25">
      <c r="A41" s="11">
        <v>33</v>
      </c>
      <c r="B41" s="12" t="s">
        <v>5</v>
      </c>
      <c r="C41" s="11">
        <v>121</v>
      </c>
      <c r="D41" s="11">
        <v>1</v>
      </c>
      <c r="E41" s="11">
        <v>2002</v>
      </c>
      <c r="F41" s="11" t="s">
        <v>3</v>
      </c>
      <c r="G41" s="12" t="s">
        <v>2</v>
      </c>
      <c r="H41" s="12" t="s">
        <v>1</v>
      </c>
      <c r="I41" s="12" t="s">
        <v>0</v>
      </c>
      <c r="J41" s="12"/>
      <c r="K41" s="12">
        <v>1</v>
      </c>
      <c r="L41" s="12">
        <v>1</v>
      </c>
      <c r="M41" s="12">
        <v>40</v>
      </c>
      <c r="N41" s="12"/>
      <c r="O41" s="13">
        <v>2</v>
      </c>
      <c r="P41" s="14">
        <f>P40</f>
        <v>0.71805555555555556</v>
      </c>
    </row>
    <row r="42" spans="1:16" x14ac:dyDescent="0.25">
      <c r="A42" s="19">
        <v>34</v>
      </c>
      <c r="B42" s="20" t="s">
        <v>80</v>
      </c>
      <c r="C42" s="19">
        <v>22</v>
      </c>
      <c r="D42" s="19">
        <v>1</v>
      </c>
      <c r="E42" s="19">
        <v>2003</v>
      </c>
      <c r="F42" s="19" t="s">
        <v>3</v>
      </c>
      <c r="G42" s="20" t="s">
        <v>2</v>
      </c>
      <c r="H42" s="20" t="s">
        <v>73</v>
      </c>
      <c r="I42" s="20" t="s">
        <v>72</v>
      </c>
      <c r="J42" s="20"/>
      <c r="K42" s="20">
        <v>2</v>
      </c>
      <c r="L42" s="20">
        <v>1</v>
      </c>
      <c r="M42" s="20">
        <v>40</v>
      </c>
      <c r="N42" s="20"/>
      <c r="O42" s="21">
        <v>3</v>
      </c>
      <c r="P42" s="22">
        <f>P41+TIMEVALUE("0:4")</f>
        <v>0.72083333333333333</v>
      </c>
    </row>
    <row r="43" spans="1:16" x14ac:dyDescent="0.25">
      <c r="A43" s="19">
        <v>35</v>
      </c>
      <c r="B43" s="20" t="s">
        <v>50</v>
      </c>
      <c r="C43" s="19">
        <v>52</v>
      </c>
      <c r="D43" s="19">
        <v>1</v>
      </c>
      <c r="E43" s="19">
        <v>2004</v>
      </c>
      <c r="F43" s="19" t="s">
        <v>3</v>
      </c>
      <c r="G43" s="20" t="s">
        <v>2</v>
      </c>
      <c r="H43" s="20" t="s">
        <v>42</v>
      </c>
      <c r="I43" s="20" t="s">
        <v>6</v>
      </c>
      <c r="J43" s="20"/>
      <c r="K43" s="20">
        <v>2</v>
      </c>
      <c r="L43" s="20">
        <v>1</v>
      </c>
      <c r="M43" s="20">
        <v>40</v>
      </c>
      <c r="N43" s="20"/>
      <c r="O43" s="21">
        <v>3</v>
      </c>
      <c r="P43" s="22">
        <f>P42</f>
        <v>0.72083333333333333</v>
      </c>
    </row>
    <row r="44" spans="1:16" x14ac:dyDescent="0.25">
      <c r="A44" s="11">
        <v>36</v>
      </c>
      <c r="B44" s="12" t="s">
        <v>88</v>
      </c>
      <c r="C44" s="11">
        <v>12</v>
      </c>
      <c r="D44" s="11">
        <v>1</v>
      </c>
      <c r="E44" s="11">
        <v>2003</v>
      </c>
      <c r="F44" s="11" t="s">
        <v>3</v>
      </c>
      <c r="G44" s="12" t="s">
        <v>2</v>
      </c>
      <c r="H44" s="12" t="s">
        <v>83</v>
      </c>
      <c r="I44" s="12" t="s">
        <v>82</v>
      </c>
      <c r="J44" s="12"/>
      <c r="K44" s="12">
        <v>2</v>
      </c>
      <c r="L44" s="12">
        <v>1</v>
      </c>
      <c r="M44" s="12">
        <v>40</v>
      </c>
      <c r="N44" s="12"/>
      <c r="O44" s="13">
        <v>4</v>
      </c>
      <c r="P44" s="14">
        <f>P43+TIMEVALUE("0:4")</f>
        <v>0.72361111111111109</v>
      </c>
    </row>
    <row r="45" spans="1:16" x14ac:dyDescent="0.25">
      <c r="A45" s="11">
        <v>37</v>
      </c>
      <c r="B45" s="12" t="s">
        <v>4</v>
      </c>
      <c r="C45" s="11">
        <v>122</v>
      </c>
      <c r="D45" s="11">
        <v>1</v>
      </c>
      <c r="E45" s="11">
        <v>2002</v>
      </c>
      <c r="F45" s="11" t="s">
        <v>3</v>
      </c>
      <c r="G45" s="12" t="s">
        <v>2</v>
      </c>
      <c r="H45" s="12" t="s">
        <v>1</v>
      </c>
      <c r="I45" s="12" t="s">
        <v>0</v>
      </c>
      <c r="J45" s="12"/>
      <c r="K45" s="12">
        <v>2</v>
      </c>
      <c r="L45" s="12">
        <v>1</v>
      </c>
      <c r="M45" s="12">
        <v>40</v>
      </c>
      <c r="N45" s="12"/>
      <c r="O45" s="13">
        <v>4</v>
      </c>
      <c r="P45" s="14">
        <f>P44</f>
        <v>0.72361111111111109</v>
      </c>
    </row>
    <row r="46" spans="1:16" x14ac:dyDescent="0.25">
      <c r="A46" s="19">
        <v>38</v>
      </c>
      <c r="B46" s="20" t="s">
        <v>79</v>
      </c>
      <c r="C46" s="19">
        <v>23</v>
      </c>
      <c r="D46" s="19">
        <v>1</v>
      </c>
      <c r="E46" s="19">
        <v>2003</v>
      </c>
      <c r="F46" s="19" t="s">
        <v>3</v>
      </c>
      <c r="G46" s="20" t="s">
        <v>2</v>
      </c>
      <c r="H46" s="20" t="s">
        <v>73</v>
      </c>
      <c r="I46" s="20" t="s">
        <v>72</v>
      </c>
      <c r="J46" s="20"/>
      <c r="K46" s="20">
        <v>3</v>
      </c>
      <c r="L46" s="20">
        <v>1</v>
      </c>
      <c r="M46" s="20">
        <v>40</v>
      </c>
      <c r="N46" s="20"/>
      <c r="O46" s="21">
        <v>5</v>
      </c>
      <c r="P46" s="22">
        <f>P45+TIMEVALUE("0:4")</f>
        <v>0.72638888888888886</v>
      </c>
    </row>
    <row r="47" spans="1:16" x14ac:dyDescent="0.25">
      <c r="A47" s="19">
        <v>39</v>
      </c>
      <c r="B47" s="20" t="s">
        <v>47</v>
      </c>
      <c r="C47" s="19">
        <v>55</v>
      </c>
      <c r="D47" s="19">
        <v>1</v>
      </c>
      <c r="E47" s="19">
        <v>2003</v>
      </c>
      <c r="F47" s="19" t="s">
        <v>3</v>
      </c>
      <c r="G47" s="20" t="s">
        <v>2</v>
      </c>
      <c r="H47" s="20" t="s">
        <v>42</v>
      </c>
      <c r="I47" s="20" t="s">
        <v>6</v>
      </c>
      <c r="J47" s="20"/>
      <c r="K47" s="20">
        <v>5</v>
      </c>
      <c r="L47" s="20">
        <v>1</v>
      </c>
      <c r="M47" s="20">
        <v>40</v>
      </c>
      <c r="N47" s="20"/>
      <c r="O47" s="21">
        <v>5</v>
      </c>
      <c r="P47" s="22">
        <f>P46</f>
        <v>0.72638888888888886</v>
      </c>
    </row>
    <row r="48" spans="1:16" x14ac:dyDescent="0.25">
      <c r="A48" s="11">
        <v>40</v>
      </c>
      <c r="B48" s="12" t="s">
        <v>46</v>
      </c>
      <c r="C48" s="11">
        <v>56</v>
      </c>
      <c r="D48" s="11">
        <v>1</v>
      </c>
      <c r="E48" s="11">
        <v>1990</v>
      </c>
      <c r="F48" s="11" t="s">
        <v>3</v>
      </c>
      <c r="G48" s="12" t="s">
        <v>2</v>
      </c>
      <c r="H48" s="12" t="s">
        <v>42</v>
      </c>
      <c r="I48" s="12" t="s">
        <v>6</v>
      </c>
      <c r="J48" s="12"/>
      <c r="K48" s="12">
        <v>6</v>
      </c>
      <c r="L48" s="12">
        <v>1</v>
      </c>
      <c r="M48" s="12">
        <v>40</v>
      </c>
      <c r="N48" s="12"/>
      <c r="O48" s="13">
        <v>6</v>
      </c>
      <c r="P48" s="14">
        <f>P47+TIMEVALUE("0:4")</f>
        <v>0.72916666666666663</v>
      </c>
    </row>
    <row r="49" spans="1:16" x14ac:dyDescent="0.25">
      <c r="A49" s="11">
        <v>41</v>
      </c>
      <c r="B49" s="12" t="s">
        <v>12</v>
      </c>
      <c r="C49" s="11">
        <v>113</v>
      </c>
      <c r="D49" s="11">
        <v>1</v>
      </c>
      <c r="E49" s="11">
        <v>1988</v>
      </c>
      <c r="F49" s="11" t="s">
        <v>3</v>
      </c>
      <c r="G49" s="12" t="s">
        <v>2</v>
      </c>
      <c r="H49" s="12" t="s">
        <v>7</v>
      </c>
      <c r="I49" s="12" t="s">
        <v>6</v>
      </c>
      <c r="J49" s="12"/>
      <c r="K49" s="12">
        <v>3</v>
      </c>
      <c r="L49" s="12">
        <v>1</v>
      </c>
      <c r="M49" s="12">
        <v>40</v>
      </c>
      <c r="N49" s="12"/>
      <c r="O49" s="13">
        <v>6</v>
      </c>
      <c r="P49" s="14">
        <f>P48</f>
        <v>0.72916666666666663</v>
      </c>
    </row>
    <row r="50" spans="1:16" x14ac:dyDescent="0.25">
      <c r="A50" s="19">
        <v>42</v>
      </c>
      <c r="B50" s="20" t="s">
        <v>78</v>
      </c>
      <c r="C50" s="19">
        <v>24</v>
      </c>
      <c r="D50" s="19">
        <v>1</v>
      </c>
      <c r="E50" s="19">
        <v>2002</v>
      </c>
      <c r="F50" s="19" t="s">
        <v>3</v>
      </c>
      <c r="G50" s="20" t="s">
        <v>2</v>
      </c>
      <c r="H50" s="20" t="s">
        <v>73</v>
      </c>
      <c r="I50" s="20" t="s">
        <v>72</v>
      </c>
      <c r="J50" s="20"/>
      <c r="K50" s="20">
        <v>4</v>
      </c>
      <c r="L50" s="20">
        <v>1</v>
      </c>
      <c r="M50" s="20">
        <v>40</v>
      </c>
      <c r="N50" s="20"/>
      <c r="O50" s="21">
        <v>7</v>
      </c>
      <c r="P50" s="22">
        <f>P49+TIMEVALUE("0:4")</f>
        <v>0.7319444444444444</v>
      </c>
    </row>
    <row r="51" spans="1:16" x14ac:dyDescent="0.25">
      <c r="A51" s="19">
        <v>43</v>
      </c>
      <c r="B51" s="20" t="s">
        <v>58</v>
      </c>
      <c r="C51" s="19">
        <v>44</v>
      </c>
      <c r="D51" s="19">
        <v>1</v>
      </c>
      <c r="E51" s="19">
        <v>2003</v>
      </c>
      <c r="F51" s="19" t="s">
        <v>3</v>
      </c>
      <c r="G51" s="20" t="s">
        <v>2</v>
      </c>
      <c r="H51" s="20" t="s">
        <v>53</v>
      </c>
      <c r="I51" s="20" t="s">
        <v>6</v>
      </c>
      <c r="J51" s="20"/>
      <c r="K51" s="20">
        <v>4</v>
      </c>
      <c r="L51" s="20">
        <v>1</v>
      </c>
      <c r="M51" s="20">
        <v>40</v>
      </c>
      <c r="N51" s="20"/>
      <c r="O51" s="21">
        <v>7</v>
      </c>
      <c r="P51" s="22">
        <f>P50</f>
        <v>0.7319444444444444</v>
      </c>
    </row>
    <row r="52" spans="1:16" x14ac:dyDescent="0.25">
      <c r="A52" s="11">
        <v>44</v>
      </c>
      <c r="B52" s="12" t="s">
        <v>25</v>
      </c>
      <c r="C52" s="11">
        <v>91</v>
      </c>
      <c r="D52" s="11">
        <v>2</v>
      </c>
      <c r="E52" s="11">
        <v>2004</v>
      </c>
      <c r="F52" s="11" t="s">
        <v>3</v>
      </c>
      <c r="G52" s="12" t="s">
        <v>2</v>
      </c>
      <c r="H52" s="12" t="s">
        <v>22</v>
      </c>
      <c r="I52" s="12" t="s">
        <v>21</v>
      </c>
      <c r="J52" s="12"/>
      <c r="K52" s="12">
        <v>1</v>
      </c>
      <c r="L52" s="12">
        <v>1</v>
      </c>
      <c r="M52" s="12">
        <v>12</v>
      </c>
      <c r="N52" s="12"/>
      <c r="O52" s="13">
        <v>8</v>
      </c>
      <c r="P52" s="14">
        <f>P51+TIMEVALUE("0:4")</f>
        <v>0.73472222222222217</v>
      </c>
    </row>
    <row r="53" spans="1:16" x14ac:dyDescent="0.25">
      <c r="A53" s="11">
        <v>45</v>
      </c>
      <c r="B53" s="12" t="s">
        <v>19</v>
      </c>
      <c r="C53" s="11">
        <v>102</v>
      </c>
      <c r="D53" s="11">
        <v>2</v>
      </c>
      <c r="E53" s="11">
        <v>2002</v>
      </c>
      <c r="F53" s="11" t="s">
        <v>3</v>
      </c>
      <c r="G53" s="12" t="s">
        <v>2</v>
      </c>
      <c r="H53" s="12" t="s">
        <v>17</v>
      </c>
      <c r="I53" s="12" t="s">
        <v>16</v>
      </c>
      <c r="J53" s="12"/>
      <c r="K53" s="12">
        <v>2</v>
      </c>
      <c r="L53" s="12">
        <v>1</v>
      </c>
      <c r="M53" s="12">
        <v>12</v>
      </c>
      <c r="N53" s="12"/>
      <c r="O53" s="13">
        <v>8</v>
      </c>
      <c r="P53" s="14">
        <f>P52</f>
        <v>0.73472222222222217</v>
      </c>
    </row>
    <row r="54" spans="1:16" x14ac:dyDescent="0.25">
      <c r="A54" s="19">
        <v>46</v>
      </c>
      <c r="B54" s="20" t="s">
        <v>32</v>
      </c>
      <c r="C54" s="19">
        <v>71</v>
      </c>
      <c r="D54" s="19">
        <v>2</v>
      </c>
      <c r="E54" s="19">
        <v>2000</v>
      </c>
      <c r="F54" s="19" t="s">
        <v>3</v>
      </c>
      <c r="G54" s="20" t="s">
        <v>2</v>
      </c>
      <c r="H54" s="20" t="s">
        <v>31</v>
      </c>
      <c r="I54" s="20" t="s">
        <v>30</v>
      </c>
      <c r="J54" s="20"/>
      <c r="K54" s="20">
        <v>1</v>
      </c>
      <c r="L54" s="20">
        <v>1</v>
      </c>
      <c r="M54" s="20">
        <v>12</v>
      </c>
      <c r="N54" s="20"/>
      <c r="O54" s="21">
        <v>9</v>
      </c>
      <c r="P54" s="22">
        <f>P53+TIMEVALUE("0:4")</f>
        <v>0.73749999999999993</v>
      </c>
    </row>
    <row r="55" spans="1:16" x14ac:dyDescent="0.25">
      <c r="A55" s="19">
        <v>47</v>
      </c>
      <c r="B55" s="20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20"/>
      <c r="O55" s="21"/>
      <c r="P55" s="22">
        <f>P54</f>
        <v>0.73749999999999993</v>
      </c>
    </row>
    <row r="56" spans="1:16" x14ac:dyDescent="0.25">
      <c r="A56" s="11">
        <v>48</v>
      </c>
      <c r="B56" s="12"/>
      <c r="C56" s="11"/>
      <c r="D56" s="11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3"/>
      <c r="P56" s="14">
        <f>P55+TIMEVALUE("0:4")</f>
        <v>0.7402777777777777</v>
      </c>
    </row>
    <row r="57" spans="1:16" x14ac:dyDescent="0.25">
      <c r="A57" s="11">
        <v>49</v>
      </c>
      <c r="B57" s="12"/>
      <c r="C57" s="11"/>
      <c r="D57" s="11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3"/>
      <c r="P57" s="14">
        <f>P56</f>
        <v>0.7402777777777777</v>
      </c>
    </row>
    <row r="58" spans="1:16" x14ac:dyDescent="0.25">
      <c r="A58" s="19">
        <v>50</v>
      </c>
      <c r="B58" s="20" t="s">
        <v>23</v>
      </c>
      <c r="C58" s="19">
        <v>97</v>
      </c>
      <c r="D58" s="19">
        <v>2</v>
      </c>
      <c r="E58" s="19">
        <v>2000</v>
      </c>
      <c r="F58" s="19" t="s">
        <v>3</v>
      </c>
      <c r="G58" s="20" t="s">
        <v>2</v>
      </c>
      <c r="H58" s="20" t="s">
        <v>22</v>
      </c>
      <c r="I58" s="20" t="s">
        <v>21</v>
      </c>
      <c r="J58" s="20"/>
      <c r="K58" s="20">
        <v>7</v>
      </c>
      <c r="L58" s="20">
        <v>1</v>
      </c>
      <c r="M58" s="20">
        <v>12</v>
      </c>
      <c r="N58" s="20"/>
      <c r="O58" s="21">
        <v>11</v>
      </c>
      <c r="P58" s="22">
        <f>P57+TIMEVALUE("0:4")</f>
        <v>0.74305555555555547</v>
      </c>
    </row>
    <row r="59" spans="1:16" x14ac:dyDescent="0.25">
      <c r="A59" s="19">
        <v>51</v>
      </c>
      <c r="B59" s="20" t="s">
        <v>8</v>
      </c>
      <c r="C59" s="19">
        <v>117</v>
      </c>
      <c r="D59" s="19">
        <v>2</v>
      </c>
      <c r="E59" s="19">
        <v>2000</v>
      </c>
      <c r="F59" s="19" t="s">
        <v>3</v>
      </c>
      <c r="G59" s="20" t="s">
        <v>2</v>
      </c>
      <c r="H59" s="20" t="s">
        <v>7</v>
      </c>
      <c r="I59" s="20" t="s">
        <v>6</v>
      </c>
      <c r="J59" s="20"/>
      <c r="K59" s="20">
        <v>7</v>
      </c>
      <c r="L59" s="20">
        <v>1</v>
      </c>
      <c r="M59" s="20">
        <v>12</v>
      </c>
      <c r="N59" s="20"/>
      <c r="O59" s="21">
        <v>11</v>
      </c>
      <c r="P59" s="22">
        <f>P58</f>
        <v>0.74305555555555547</v>
      </c>
    </row>
    <row r="60" spans="1:16" ht="6.75" customHeight="1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</row>
    <row r="61" spans="1:16" x14ac:dyDescent="0.25">
      <c r="A61" s="19">
        <v>52</v>
      </c>
      <c r="B61" s="20" t="s">
        <v>87</v>
      </c>
      <c r="C61" s="19">
        <v>13</v>
      </c>
      <c r="D61" s="19" t="s">
        <v>13</v>
      </c>
      <c r="E61" s="19">
        <v>2001</v>
      </c>
      <c r="F61" s="19" t="s">
        <v>3</v>
      </c>
      <c r="G61" s="20" t="s">
        <v>2</v>
      </c>
      <c r="H61" s="20" t="s">
        <v>83</v>
      </c>
      <c r="I61" s="20" t="s">
        <v>82</v>
      </c>
      <c r="J61" s="20"/>
      <c r="K61" s="20">
        <v>3</v>
      </c>
      <c r="L61" s="20">
        <v>1</v>
      </c>
      <c r="M61" s="20">
        <v>120</v>
      </c>
      <c r="N61" s="20"/>
      <c r="O61" s="21">
        <v>12</v>
      </c>
      <c r="P61" s="22">
        <v>0.75</v>
      </c>
    </row>
    <row r="62" spans="1:16" x14ac:dyDescent="0.25">
      <c r="A62" s="19">
        <v>53</v>
      </c>
      <c r="B62" s="20" t="s">
        <v>35</v>
      </c>
      <c r="C62" s="19">
        <v>63</v>
      </c>
      <c r="D62" s="19" t="s">
        <v>13</v>
      </c>
      <c r="E62" s="19">
        <v>2000</v>
      </c>
      <c r="F62" s="19" t="s">
        <v>3</v>
      </c>
      <c r="G62" s="20" t="s">
        <v>2</v>
      </c>
      <c r="H62" s="20" t="s">
        <v>34</v>
      </c>
      <c r="I62" s="20" t="s">
        <v>33</v>
      </c>
      <c r="J62" s="20"/>
      <c r="K62" s="20">
        <v>3</v>
      </c>
      <c r="L62" s="20">
        <v>1</v>
      </c>
      <c r="M62" s="20">
        <v>120</v>
      </c>
      <c r="N62" s="20"/>
      <c r="O62" s="21">
        <v>12</v>
      </c>
      <c r="P62" s="22">
        <f>P61</f>
        <v>0.75</v>
      </c>
    </row>
    <row r="63" spans="1:16" x14ac:dyDescent="0.25">
      <c r="A63" s="11">
        <v>54</v>
      </c>
      <c r="B63" s="12" t="s">
        <v>86</v>
      </c>
      <c r="C63" s="11">
        <v>14</v>
      </c>
      <c r="D63" s="11" t="s">
        <v>13</v>
      </c>
      <c r="E63" s="11">
        <v>2002</v>
      </c>
      <c r="F63" s="11" t="s">
        <v>3</v>
      </c>
      <c r="G63" s="12" t="s">
        <v>2</v>
      </c>
      <c r="H63" s="12" t="s">
        <v>83</v>
      </c>
      <c r="I63" s="12" t="s">
        <v>82</v>
      </c>
      <c r="J63" s="12"/>
      <c r="K63" s="12">
        <v>4</v>
      </c>
      <c r="L63" s="12">
        <v>1</v>
      </c>
      <c r="M63" s="12">
        <v>120</v>
      </c>
      <c r="N63" s="12"/>
      <c r="O63" s="13">
        <v>13</v>
      </c>
      <c r="P63" s="14">
        <f>P62+TIMEVALUE("0:4")</f>
        <v>0.75277777777777777</v>
      </c>
    </row>
    <row r="64" spans="1:16" x14ac:dyDescent="0.25">
      <c r="A64" s="11">
        <v>55</v>
      </c>
      <c r="B64" s="12" t="s">
        <v>61</v>
      </c>
      <c r="C64" s="11">
        <v>41</v>
      </c>
      <c r="D64" s="11" t="s">
        <v>13</v>
      </c>
      <c r="E64" s="11">
        <v>2002</v>
      </c>
      <c r="F64" s="11" t="s">
        <v>3</v>
      </c>
      <c r="G64" s="12" t="s">
        <v>2</v>
      </c>
      <c r="H64" s="12" t="s">
        <v>53</v>
      </c>
      <c r="I64" s="12" t="s">
        <v>6</v>
      </c>
      <c r="J64" s="12"/>
      <c r="K64" s="12">
        <v>1</v>
      </c>
      <c r="L64" s="12">
        <v>1</v>
      </c>
      <c r="M64" s="12">
        <v>120</v>
      </c>
      <c r="N64" s="12"/>
      <c r="O64" s="13">
        <v>13</v>
      </c>
      <c r="P64" s="14">
        <f>P63</f>
        <v>0.75277777777777777</v>
      </c>
    </row>
    <row r="65" spans="1:16" x14ac:dyDescent="0.25">
      <c r="A65" s="19">
        <v>56</v>
      </c>
      <c r="B65" s="20" t="s">
        <v>60</v>
      </c>
      <c r="C65" s="19">
        <v>42</v>
      </c>
      <c r="D65" s="19" t="s">
        <v>13</v>
      </c>
      <c r="E65" s="19">
        <v>2001</v>
      </c>
      <c r="F65" s="19" t="s">
        <v>3</v>
      </c>
      <c r="G65" s="20" t="s">
        <v>2</v>
      </c>
      <c r="H65" s="20" t="s">
        <v>53</v>
      </c>
      <c r="I65" s="20" t="s">
        <v>6</v>
      </c>
      <c r="J65" s="20"/>
      <c r="K65" s="20">
        <v>2</v>
      </c>
      <c r="L65" s="20">
        <v>1</v>
      </c>
      <c r="M65" s="20">
        <v>120</v>
      </c>
      <c r="N65" s="20"/>
      <c r="O65" s="21">
        <v>14</v>
      </c>
      <c r="P65" s="22">
        <f>P64+TIMEVALUE("0:4")</f>
        <v>0.75555555555555554</v>
      </c>
    </row>
    <row r="66" spans="1:16" x14ac:dyDescent="0.25">
      <c r="A66" s="19">
        <v>57</v>
      </c>
      <c r="B66" s="20" t="s">
        <v>41</v>
      </c>
      <c r="C66" s="19">
        <v>61</v>
      </c>
      <c r="D66" s="19" t="s">
        <v>13</v>
      </c>
      <c r="E66" s="19">
        <v>2003</v>
      </c>
      <c r="F66" s="19" t="s">
        <v>3</v>
      </c>
      <c r="G66" s="20" t="s">
        <v>2</v>
      </c>
      <c r="H66" s="20" t="s">
        <v>34</v>
      </c>
      <c r="I66" s="20" t="s">
        <v>33</v>
      </c>
      <c r="J66" s="20"/>
      <c r="K66" s="20">
        <v>1</v>
      </c>
      <c r="L66" s="20">
        <v>1</v>
      </c>
      <c r="M66" s="20">
        <v>120</v>
      </c>
      <c r="N66" s="20"/>
      <c r="O66" s="21">
        <v>14</v>
      </c>
      <c r="P66" s="22">
        <f>P65</f>
        <v>0.75555555555555554</v>
      </c>
    </row>
    <row r="67" spans="1:16" x14ac:dyDescent="0.25">
      <c r="A67" s="11">
        <v>58</v>
      </c>
      <c r="B67" s="12" t="s">
        <v>66</v>
      </c>
      <c r="C67" s="11">
        <v>36</v>
      </c>
      <c r="D67" s="11" t="s">
        <v>13</v>
      </c>
      <c r="E67" s="11">
        <v>2001</v>
      </c>
      <c r="F67" s="11" t="s">
        <v>3</v>
      </c>
      <c r="G67" s="12" t="s">
        <v>2</v>
      </c>
      <c r="H67" s="12" t="s">
        <v>62</v>
      </c>
      <c r="I67" s="12" t="s">
        <v>6</v>
      </c>
      <c r="J67" s="12"/>
      <c r="K67" s="12">
        <v>6</v>
      </c>
      <c r="L67" s="12">
        <v>1</v>
      </c>
      <c r="M67" s="12">
        <v>120</v>
      </c>
      <c r="N67" s="12"/>
      <c r="O67" s="13">
        <v>15</v>
      </c>
      <c r="P67" s="14">
        <f>P66+TIMEVALUE("0:4")</f>
        <v>0.7583333333333333</v>
      </c>
    </row>
    <row r="68" spans="1:16" x14ac:dyDescent="0.25">
      <c r="A68" s="11">
        <v>59</v>
      </c>
      <c r="B68" s="12" t="s">
        <v>39</v>
      </c>
      <c r="C68" s="11">
        <v>62</v>
      </c>
      <c r="D68" s="11" t="s">
        <v>13</v>
      </c>
      <c r="E68" s="11">
        <v>2003</v>
      </c>
      <c r="F68" s="11" t="s">
        <v>3</v>
      </c>
      <c r="G68" s="12" t="s">
        <v>2</v>
      </c>
      <c r="H68" s="12" t="s">
        <v>34</v>
      </c>
      <c r="I68" s="12" t="s">
        <v>33</v>
      </c>
      <c r="J68" s="12"/>
      <c r="K68" s="12">
        <v>2</v>
      </c>
      <c r="L68" s="12">
        <v>1</v>
      </c>
      <c r="M68" s="12">
        <v>120</v>
      </c>
      <c r="N68" s="12"/>
      <c r="O68" s="13">
        <v>15</v>
      </c>
      <c r="P68" s="14">
        <f>P67</f>
        <v>0.7583333333333333</v>
      </c>
    </row>
    <row r="69" spans="1:16" x14ac:dyDescent="0.25">
      <c r="A69" s="19">
        <v>60</v>
      </c>
      <c r="B69" s="20" t="s">
        <v>89</v>
      </c>
      <c r="C69" s="19">
        <v>11</v>
      </c>
      <c r="D69" s="19" t="s">
        <v>13</v>
      </c>
      <c r="E69" s="19">
        <v>2001</v>
      </c>
      <c r="F69" s="19" t="s">
        <v>3</v>
      </c>
      <c r="G69" s="20" t="s">
        <v>2</v>
      </c>
      <c r="H69" s="20" t="s">
        <v>83</v>
      </c>
      <c r="I69" s="20" t="s">
        <v>82</v>
      </c>
      <c r="J69" s="20"/>
      <c r="K69" s="20">
        <v>1</v>
      </c>
      <c r="L69" s="20">
        <v>1</v>
      </c>
      <c r="M69" s="20">
        <v>120</v>
      </c>
      <c r="N69" s="20"/>
      <c r="O69" s="21">
        <v>16</v>
      </c>
      <c r="P69" s="22">
        <f>P68+TIMEVALUE("0:4")</f>
        <v>0.76111111111111107</v>
      </c>
    </row>
    <row r="70" spans="1:16" x14ac:dyDescent="0.25">
      <c r="A70" s="19">
        <v>61</v>
      </c>
      <c r="B70" s="20" t="s">
        <v>59</v>
      </c>
      <c r="C70" s="19">
        <v>43</v>
      </c>
      <c r="D70" s="19" t="s">
        <v>13</v>
      </c>
      <c r="E70" s="19">
        <v>2002</v>
      </c>
      <c r="F70" s="19" t="s">
        <v>3</v>
      </c>
      <c r="G70" s="20" t="s">
        <v>2</v>
      </c>
      <c r="H70" s="20" t="s">
        <v>53</v>
      </c>
      <c r="I70" s="20" t="s">
        <v>6</v>
      </c>
      <c r="J70" s="20"/>
      <c r="K70" s="20">
        <v>3</v>
      </c>
      <c r="L70" s="20">
        <v>1</v>
      </c>
      <c r="M70" s="20">
        <v>120</v>
      </c>
      <c r="N70" s="20"/>
      <c r="O70" s="21">
        <v>16</v>
      </c>
      <c r="P70" s="22">
        <f>P69</f>
        <v>0.76111111111111107</v>
      </c>
    </row>
    <row r="71" spans="1:16" x14ac:dyDescent="0.25">
      <c r="A71" s="11">
        <v>62</v>
      </c>
      <c r="B71" s="12" t="s">
        <v>70</v>
      </c>
      <c r="C71" s="11">
        <v>32</v>
      </c>
      <c r="D71" s="11" t="s">
        <v>13</v>
      </c>
      <c r="E71" s="11">
        <v>1999</v>
      </c>
      <c r="F71" s="11" t="s">
        <v>3</v>
      </c>
      <c r="G71" s="12" t="s">
        <v>2</v>
      </c>
      <c r="H71" s="12" t="s">
        <v>62</v>
      </c>
      <c r="I71" s="12" t="s">
        <v>6</v>
      </c>
      <c r="J71" s="12"/>
      <c r="K71" s="12">
        <v>2</v>
      </c>
      <c r="L71" s="12">
        <v>1</v>
      </c>
      <c r="M71" s="12">
        <v>120</v>
      </c>
      <c r="N71" s="12"/>
      <c r="O71" s="13">
        <v>17</v>
      </c>
      <c r="P71" s="14">
        <f>P70+TIMEVALUE("0:4")</f>
        <v>0.76388888888888884</v>
      </c>
    </row>
    <row r="72" spans="1:16" x14ac:dyDescent="0.25">
      <c r="A72" s="19">
        <v>63</v>
      </c>
      <c r="B72" s="20" t="s">
        <v>15</v>
      </c>
      <c r="C72" s="19">
        <v>111</v>
      </c>
      <c r="D72" s="19" t="s">
        <v>13</v>
      </c>
      <c r="E72" s="19">
        <v>1992</v>
      </c>
      <c r="F72" s="19" t="s">
        <v>3</v>
      </c>
      <c r="G72" s="20" t="s">
        <v>2</v>
      </c>
      <c r="H72" s="20" t="s">
        <v>7</v>
      </c>
      <c r="I72" s="20" t="s">
        <v>6</v>
      </c>
      <c r="J72" s="20"/>
      <c r="K72" s="20">
        <v>1</v>
      </c>
      <c r="L72" s="20">
        <v>1</v>
      </c>
      <c r="M72" s="20">
        <v>120</v>
      </c>
      <c r="N72" s="20"/>
      <c r="O72" s="21">
        <v>18</v>
      </c>
      <c r="P72" s="22">
        <v>0.76666666666666661</v>
      </c>
    </row>
    <row r="73" spans="1:16" x14ac:dyDescent="0.25">
      <c r="A73" s="19">
        <v>64</v>
      </c>
      <c r="B73" s="20" t="s">
        <v>14</v>
      </c>
      <c r="C73" s="19">
        <v>112</v>
      </c>
      <c r="D73" s="19" t="s">
        <v>13</v>
      </c>
      <c r="E73" s="19">
        <v>1989</v>
      </c>
      <c r="F73" s="19" t="s">
        <v>3</v>
      </c>
      <c r="G73" s="20" t="s">
        <v>2</v>
      </c>
      <c r="H73" s="20" t="s">
        <v>7</v>
      </c>
      <c r="I73" s="20" t="s">
        <v>6</v>
      </c>
      <c r="J73" s="20"/>
      <c r="K73" s="20">
        <v>2</v>
      </c>
      <c r="L73" s="20">
        <v>1</v>
      </c>
      <c r="M73" s="20">
        <v>120</v>
      </c>
      <c r="N73" s="20"/>
      <c r="O73" s="21">
        <v>18</v>
      </c>
      <c r="P73" s="22">
        <f>P72</f>
        <v>0.76666666666666661</v>
      </c>
    </row>
    <row r="74" spans="1:16" x14ac:dyDescent="0.25">
      <c r="A74" s="11">
        <v>65</v>
      </c>
      <c r="B74" s="12" t="s">
        <v>71</v>
      </c>
      <c r="C74" s="11">
        <v>31</v>
      </c>
      <c r="D74" s="11" t="s">
        <v>13</v>
      </c>
      <c r="E74" s="11">
        <v>1996</v>
      </c>
      <c r="F74" s="11" t="s">
        <v>3</v>
      </c>
      <c r="G74" s="12" t="s">
        <v>2</v>
      </c>
      <c r="H74" s="12" t="s">
        <v>62</v>
      </c>
      <c r="I74" s="12" t="s">
        <v>6</v>
      </c>
      <c r="J74" s="12"/>
      <c r="K74" s="12">
        <v>1</v>
      </c>
      <c r="L74" s="12">
        <v>1</v>
      </c>
      <c r="M74" s="12">
        <v>120</v>
      </c>
      <c r="N74" s="12"/>
      <c r="O74" s="13">
        <v>19</v>
      </c>
      <c r="P74" s="14">
        <v>0.76944444444444438</v>
      </c>
    </row>
    <row r="75" spans="1:16" x14ac:dyDescent="0.25">
      <c r="A75" s="11">
        <v>66</v>
      </c>
      <c r="B75" s="12" t="s">
        <v>57</v>
      </c>
      <c r="C75" s="11">
        <v>45</v>
      </c>
      <c r="D75" s="11" t="s">
        <v>13</v>
      </c>
      <c r="E75" s="11">
        <v>1996</v>
      </c>
      <c r="F75" s="11" t="s">
        <v>3</v>
      </c>
      <c r="G75" s="12" t="s">
        <v>2</v>
      </c>
      <c r="H75" s="12" t="s">
        <v>53</v>
      </c>
      <c r="I75" s="12" t="s">
        <v>6</v>
      </c>
      <c r="J75" s="12"/>
      <c r="K75" s="12">
        <v>5</v>
      </c>
      <c r="L75" s="12">
        <v>1</v>
      </c>
      <c r="M75" s="12">
        <v>120</v>
      </c>
      <c r="N75" s="12"/>
      <c r="O75" s="13">
        <v>19</v>
      </c>
      <c r="P75" s="14">
        <f>P74</f>
        <v>0.76944444444444438</v>
      </c>
    </row>
    <row r="76" spans="1:16" x14ac:dyDescent="0.25">
      <c r="A76" s="19">
        <v>67</v>
      </c>
      <c r="B76" s="20" t="s">
        <v>67</v>
      </c>
      <c r="C76" s="19">
        <v>35</v>
      </c>
      <c r="D76" s="19" t="s">
        <v>55</v>
      </c>
      <c r="E76" s="19">
        <v>1994</v>
      </c>
      <c r="F76" s="19" t="s">
        <v>3</v>
      </c>
      <c r="G76" s="20" t="s">
        <v>2</v>
      </c>
      <c r="H76" s="20" t="s">
        <v>62</v>
      </c>
      <c r="I76" s="20" t="s">
        <v>6</v>
      </c>
      <c r="J76" s="20"/>
      <c r="K76" s="20">
        <v>5</v>
      </c>
      <c r="L76" s="20">
        <v>1</v>
      </c>
      <c r="M76" s="20">
        <v>400</v>
      </c>
      <c r="N76" s="20"/>
      <c r="O76" s="21">
        <v>20</v>
      </c>
      <c r="P76" s="22">
        <v>0.77222222222222225</v>
      </c>
    </row>
    <row r="77" spans="1:16" x14ac:dyDescent="0.25">
      <c r="A77" s="19">
        <v>68</v>
      </c>
      <c r="B77" s="20" t="s">
        <v>56</v>
      </c>
      <c r="C77" s="19">
        <v>46</v>
      </c>
      <c r="D77" s="19" t="s">
        <v>55</v>
      </c>
      <c r="E77" s="19">
        <v>1996</v>
      </c>
      <c r="F77" s="19" t="s">
        <v>3</v>
      </c>
      <c r="G77" s="20" t="s">
        <v>2</v>
      </c>
      <c r="H77" s="20" t="s">
        <v>53</v>
      </c>
      <c r="I77" s="20" t="s">
        <v>6</v>
      </c>
      <c r="J77" s="20"/>
      <c r="K77" s="20">
        <v>6</v>
      </c>
      <c r="L77" s="20">
        <v>1</v>
      </c>
      <c r="M77" s="20">
        <v>400</v>
      </c>
      <c r="N77" s="20"/>
      <c r="O77" s="21">
        <v>20</v>
      </c>
      <c r="P77" s="22">
        <f>P76</f>
        <v>0.77222222222222225</v>
      </c>
    </row>
    <row r="78" spans="1:16" s="1" customFormat="1" ht="15" customHeight="1" x14ac:dyDescent="0.25">
      <c r="A78" s="23"/>
      <c r="B78" s="24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5"/>
      <c r="P78" s="26"/>
    </row>
    <row r="79" spans="1:16" s="1" customFormat="1" ht="18.75" customHeight="1" x14ac:dyDescent="0.25">
      <c r="A79" s="27" t="str">
        <f>CONCATENATE("Главный секретарь _____________________ /",SignGlSec,"/")</f>
        <v>Главный секретарь _____________________ /Е.А. Череватенко, СС1К, Санкт-Петербург/</v>
      </c>
      <c r="B79" s="24"/>
      <c r="C79" s="23"/>
      <c r="D79" s="23"/>
      <c r="E79" s="23"/>
      <c r="F79" s="23"/>
      <c r="G79" s="24"/>
      <c r="H79" s="24"/>
      <c r="I79" s="24"/>
      <c r="J79" s="24"/>
      <c r="K79" s="24"/>
      <c r="L79" s="24"/>
      <c r="M79" s="24"/>
      <c r="N79" s="24"/>
      <c r="O79" s="25"/>
      <c r="P79" s="26"/>
    </row>
  </sheetData>
  <autoFilter ref="A6:P22"/>
  <sortState ref="B61:P77">
    <sortCondition ref="O61:O77"/>
  </sortState>
  <mergeCells count="7">
    <mergeCell ref="A37:P37"/>
    <mergeCell ref="A60:P60"/>
    <mergeCell ref="A1:P1"/>
    <mergeCell ref="A2:P2"/>
    <mergeCell ref="A4:P4"/>
    <mergeCell ref="A5:P5"/>
    <mergeCell ref="A23:P23"/>
  </mergeCells>
  <pageMargins left="0.39370078740157499" right="0.39370078740157499" top="0.4" bottom="0.39370078740157499" header="0.4" footer="0.18"/>
  <pageSetup paperSize="9" scale="56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 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Мария</cp:lastModifiedBy>
  <cp:lastPrinted>2019-05-02T20:19:39Z</cp:lastPrinted>
  <dcterms:created xsi:type="dcterms:W3CDTF">2019-04-30T19:40:50Z</dcterms:created>
  <dcterms:modified xsi:type="dcterms:W3CDTF">2019-05-02T21:10:03Z</dcterms:modified>
</cp:coreProperties>
</file>