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Desktop\Заявка-личка-дек21\Стартовый\"/>
    </mc:Choice>
  </mc:AlternateContent>
  <xr:revisionPtr revIDLastSave="0" documentId="13_ncr:1_{B3960E64-F3F9-4B86-B97B-4FBFF939A2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тарт_СУББОТА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Старт_СУББОТА!$A$8:$Q$279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6" i="1" l="1"/>
  <c r="J273" i="1"/>
  <c r="J270" i="1"/>
  <c r="J267" i="1"/>
  <c r="J264" i="1"/>
  <c r="J195" i="1"/>
  <c r="J194" i="1"/>
  <c r="A281" i="1"/>
  <c r="J279" i="1"/>
  <c r="J277" i="1"/>
  <c r="J274" i="1"/>
  <c r="J263" i="1"/>
  <c r="J278" i="1"/>
  <c r="J275" i="1"/>
  <c r="J272" i="1"/>
  <c r="J269" i="1"/>
  <c r="J266" i="1"/>
  <c r="J265" i="1"/>
  <c r="J262" i="1"/>
  <c r="J212" i="1"/>
  <c r="J209" i="1"/>
  <c r="J206" i="1"/>
  <c r="J203" i="1"/>
  <c r="J200" i="1"/>
  <c r="J231" i="1"/>
  <c r="J228" i="1"/>
  <c r="J225" i="1"/>
  <c r="J222" i="1"/>
  <c r="J219" i="1"/>
  <c r="J216" i="1"/>
  <c r="J213" i="1"/>
  <c r="J197" i="1"/>
  <c r="J196" i="1"/>
  <c r="J236" i="1"/>
  <c r="J233" i="1"/>
  <c r="J230" i="1"/>
  <c r="J227" i="1"/>
  <c r="J224" i="1"/>
  <c r="J221" i="1"/>
  <c r="J218" i="1"/>
  <c r="J215" i="1"/>
  <c r="J210" i="1"/>
  <c r="J207" i="1"/>
  <c r="J204" i="1"/>
  <c r="J201" i="1"/>
  <c r="J260" i="1"/>
  <c r="J259" i="1"/>
  <c r="J256" i="1"/>
  <c r="J253" i="1"/>
  <c r="J250" i="1"/>
  <c r="J247" i="1"/>
  <c r="J252" i="1"/>
  <c r="J249" i="1"/>
  <c r="J246" i="1"/>
  <c r="J243" i="1"/>
  <c r="J240" i="1"/>
  <c r="J237" i="1"/>
  <c r="J234" i="1"/>
  <c r="J244" i="1"/>
  <c r="J241" i="1"/>
  <c r="J238" i="1"/>
  <c r="J235" i="1"/>
  <c r="J232" i="1"/>
  <c r="J229" i="1"/>
  <c r="J226" i="1"/>
  <c r="J223" i="1"/>
  <c r="J220" i="1"/>
  <c r="J217" i="1"/>
  <c r="J214" i="1"/>
  <c r="J211" i="1"/>
  <c r="J208" i="1"/>
  <c r="J205" i="1"/>
  <c r="J202" i="1"/>
  <c r="J199" i="1"/>
  <c r="J75" i="1"/>
  <c r="J78" i="1"/>
  <c r="J87" i="1"/>
  <c r="J63" i="1"/>
  <c r="J66" i="1"/>
  <c r="J69" i="1"/>
  <c r="J72" i="1"/>
  <c r="J54" i="1"/>
  <c r="J57" i="1"/>
  <c r="J81" i="1"/>
  <c r="J84" i="1"/>
  <c r="J60" i="1"/>
  <c r="J13" i="1"/>
  <c r="J16" i="1"/>
  <c r="J19" i="1"/>
  <c r="J22" i="1"/>
  <c r="J70" i="1"/>
  <c r="J79" i="1"/>
  <c r="J76" i="1"/>
  <c r="J73" i="1"/>
  <c r="J9" i="1"/>
  <c r="J11" i="1"/>
  <c r="J90" i="1"/>
  <c r="J93" i="1"/>
  <c r="J96" i="1"/>
  <c r="J141" i="1"/>
  <c r="J144" i="1"/>
  <c r="J147" i="1"/>
  <c r="J129" i="1"/>
  <c r="J132" i="1"/>
  <c r="J135" i="1"/>
  <c r="J117" i="1"/>
  <c r="J120" i="1"/>
  <c r="J123" i="1"/>
  <c r="J126" i="1"/>
  <c r="J108" i="1"/>
  <c r="J111" i="1"/>
  <c r="J114" i="1"/>
  <c r="J27" i="1"/>
  <c r="J30" i="1"/>
  <c r="J33" i="1"/>
  <c r="J36" i="1"/>
  <c r="J39" i="1"/>
  <c r="J42" i="1"/>
  <c r="J45" i="1"/>
  <c r="J48" i="1"/>
  <c r="J51" i="1"/>
  <c r="J97" i="1"/>
  <c r="J100" i="1"/>
  <c r="J103" i="1"/>
  <c r="J106" i="1"/>
  <c r="J109" i="1"/>
  <c r="J112" i="1"/>
  <c r="J115" i="1"/>
  <c r="J118" i="1"/>
  <c r="J10" i="1"/>
  <c r="J12" i="1"/>
  <c r="J15" i="1"/>
  <c r="J18" i="1"/>
  <c r="J21" i="1"/>
  <c r="J24" i="1"/>
  <c r="J94" i="1"/>
  <c r="J177" i="1"/>
  <c r="J180" i="1"/>
  <c r="J105" i="1"/>
  <c r="J150" i="1"/>
  <c r="J153" i="1"/>
  <c r="J183" i="1"/>
  <c r="J159" i="1"/>
  <c r="J174" i="1"/>
  <c r="J165" i="1"/>
  <c r="J168" i="1"/>
  <c r="J162" i="1"/>
  <c r="J99" i="1"/>
  <c r="J102" i="1"/>
  <c r="J156" i="1"/>
  <c r="J186" i="1"/>
  <c r="J25" i="1"/>
  <c r="J28" i="1"/>
  <c r="J31" i="1"/>
  <c r="J34" i="1"/>
  <c r="J37" i="1"/>
  <c r="J40" i="1"/>
  <c r="J43" i="1"/>
  <c r="J46" i="1"/>
  <c r="J49" i="1"/>
  <c r="J52" i="1"/>
  <c r="J58" i="1"/>
  <c r="J61" i="1"/>
  <c r="J64" i="1"/>
  <c r="J67" i="1"/>
  <c r="J77" i="1"/>
  <c r="J80" i="1"/>
  <c r="J83" i="1"/>
  <c r="J86" i="1"/>
  <c r="J89" i="1"/>
  <c r="J92" i="1"/>
  <c r="J95" i="1"/>
  <c r="J98" i="1"/>
  <c r="J101" i="1"/>
  <c r="J104" i="1"/>
  <c r="J107" i="1"/>
  <c r="J110" i="1"/>
  <c r="J158" i="1"/>
  <c r="J164" i="1"/>
  <c r="J167" i="1"/>
  <c r="J122" i="1"/>
  <c r="J170" i="1"/>
  <c r="J173" i="1"/>
  <c r="J176" i="1"/>
  <c r="J179" i="1"/>
  <c r="J182" i="1"/>
  <c r="J140" i="1"/>
  <c r="J143" i="1"/>
  <c r="J185" i="1"/>
  <c r="J149" i="1"/>
  <c r="J152" i="1"/>
  <c r="J155" i="1"/>
  <c r="J113" i="1"/>
  <c r="J161" i="1"/>
  <c r="J116" i="1"/>
  <c r="J119" i="1"/>
  <c r="J125" i="1"/>
  <c r="J128" i="1"/>
  <c r="J131" i="1"/>
  <c r="J134" i="1"/>
  <c r="J137" i="1"/>
  <c r="J146" i="1"/>
  <c r="J188" i="1"/>
  <c r="J14" i="1"/>
  <c r="J17" i="1"/>
  <c r="J20" i="1"/>
  <c r="J23" i="1"/>
  <c r="J26" i="1"/>
  <c r="J29" i="1"/>
  <c r="J32" i="1"/>
  <c r="J35" i="1"/>
  <c r="J38" i="1"/>
  <c r="J41" i="1"/>
  <c r="J44" i="1"/>
  <c r="J47" i="1"/>
  <c r="J50" i="1"/>
  <c r="J53" i="1"/>
  <c r="J56" i="1"/>
  <c r="J59" i="1"/>
  <c r="J62" i="1"/>
  <c r="J65" i="1"/>
  <c r="J68" i="1"/>
  <c r="J71" i="1"/>
  <c r="J74" i="1"/>
  <c r="J175" i="1"/>
  <c r="J178" i="1"/>
  <c r="J187" i="1"/>
  <c r="J130" i="1"/>
  <c r="J133" i="1"/>
  <c r="J136" i="1"/>
  <c r="J139" i="1"/>
  <c r="J142" i="1"/>
  <c r="J145" i="1"/>
  <c r="J148" i="1"/>
  <c r="J151" i="1"/>
  <c r="J154" i="1"/>
  <c r="J157" i="1"/>
  <c r="J166" i="1"/>
  <c r="J163" i="1"/>
  <c r="J160" i="1"/>
  <c r="J169" i="1"/>
  <c r="J172" i="1"/>
  <c r="J121" i="1"/>
  <c r="J124" i="1"/>
  <c r="J181" i="1"/>
  <c r="J184" i="1"/>
  <c r="J127" i="1"/>
  <c r="J82" i="1"/>
  <c r="J85" i="1"/>
  <c r="J138" i="1"/>
  <c r="J91" i="1"/>
  <c r="J88" i="1"/>
</calcChain>
</file>

<file path=xl/sharedStrings.xml><?xml version="1.0" encoding="utf-8"?>
<sst xmlns="http://schemas.openxmlformats.org/spreadsheetml/2006/main" count="1610" uniqueCount="310">
  <si>
    <t>Санкт-Петербург, Красносельский район</t>
  </si>
  <si>
    <t>ДДТ Красносельского района (на базе ГБОУ СОШ № 285)</t>
  </si>
  <si>
    <t>МД 10-11_1</t>
  </si>
  <si>
    <t>ж</t>
  </si>
  <si>
    <t>б/р</t>
  </si>
  <si>
    <t>Мергазимова Софья</t>
  </si>
  <si>
    <t>Ильина Алёна</t>
  </si>
  <si>
    <t>Сысалова Дарья</t>
  </si>
  <si>
    <t>Петрова Алёна</t>
  </si>
  <si>
    <t>м</t>
  </si>
  <si>
    <t>Быстров Глеб</t>
  </si>
  <si>
    <t>МД 12-13_1</t>
  </si>
  <si>
    <t>1ю</t>
  </si>
  <si>
    <t>Степнов Леонид</t>
  </si>
  <si>
    <t>Санкт-Петербург, Калининский район</t>
  </si>
  <si>
    <t>ТК "Муравейник" ДДТ Калининского района - 2</t>
  </si>
  <si>
    <t>Королёва Анастасия</t>
  </si>
  <si>
    <t>Мирзегасанов Зураб</t>
  </si>
  <si>
    <t>Павлова Ксения</t>
  </si>
  <si>
    <t>Милюков Дмитрий</t>
  </si>
  <si>
    <t>Румянцева Александра</t>
  </si>
  <si>
    <t>Савинова Олеся</t>
  </si>
  <si>
    <t>Мяги Фёдор</t>
  </si>
  <si>
    <t>Коновалова Анастасия</t>
  </si>
  <si>
    <t>Неткачев Владислав</t>
  </si>
  <si>
    <t>Рудник Валерия</t>
  </si>
  <si>
    <t>Санкт-Петербург, Приморский район</t>
  </si>
  <si>
    <t>Надей Алёна</t>
  </si>
  <si>
    <t>Морозов Иван</t>
  </si>
  <si>
    <t>Лесных Мария</t>
  </si>
  <si>
    <t>МД 8-9_1</t>
  </si>
  <si>
    <t>Мавричева Алиса</t>
  </si>
  <si>
    <t>Махинько Мария</t>
  </si>
  <si>
    <t>Ферафонтова Дарья</t>
  </si>
  <si>
    <t>Доброслов Максим</t>
  </si>
  <si>
    <t>Лебедев Филипп</t>
  </si>
  <si>
    <t>Сагалаева Дарья</t>
  </si>
  <si>
    <t>Санкт-Петербург, Невский район</t>
  </si>
  <si>
    <t>ГБОУ СОШ № 691</t>
  </si>
  <si>
    <t>Демченко Дмитрий</t>
  </si>
  <si>
    <t>Михайлова Александра</t>
  </si>
  <si>
    <t>Румянцева Эвелина</t>
  </si>
  <si>
    <t>Дружининский Михаил</t>
  </si>
  <si>
    <t>ГБОУ СОШ № 527</t>
  </si>
  <si>
    <t>Кудрявцева Ксения</t>
  </si>
  <si>
    <t>Юшманова Нина</t>
  </si>
  <si>
    <t>Григорьева Анастасия</t>
  </si>
  <si>
    <t>Суворов Дмитрий</t>
  </si>
  <si>
    <t>Санкт-Петербург, Красногвардейский район</t>
  </si>
  <si>
    <t>ДЮЦ "Красногвардеец" - 4</t>
  </si>
  <si>
    <t>Волкова Эльза</t>
  </si>
  <si>
    <t>Орлов Александр</t>
  </si>
  <si>
    <t>Егорова Варвара</t>
  </si>
  <si>
    <t>Подольская Анастасия</t>
  </si>
  <si>
    <t>Герасимов Тимофей</t>
  </si>
  <si>
    <t>Герасимов Георгий</t>
  </si>
  <si>
    <t>Санкт-Петербург, Выборгский район</t>
  </si>
  <si>
    <t>ДДЮТ Выборгского района - 1</t>
  </si>
  <si>
    <t>Кисмерешкина Варвара</t>
  </si>
  <si>
    <t>Гордон Анастасия</t>
  </si>
  <si>
    <t>Михайлова Софья</t>
  </si>
  <si>
    <t>Евдокимов Владислав</t>
  </si>
  <si>
    <t>Синицин Глеб</t>
  </si>
  <si>
    <t>Чернышенко Фадей</t>
  </si>
  <si>
    <t>Маштайтис Валерий</t>
  </si>
  <si>
    <t>Павлов Иван</t>
  </si>
  <si>
    <t>Тюриков Артём</t>
  </si>
  <si>
    <t>2ю</t>
  </si>
  <si>
    <t>Маштайтис Алексей</t>
  </si>
  <si>
    <t>Азбукин Сергей</t>
  </si>
  <si>
    <t>Генне Михаил</t>
  </si>
  <si>
    <t>Петров Ярослав</t>
  </si>
  <si>
    <t>Соколовская Мария</t>
  </si>
  <si>
    <t>Козлова Василиса</t>
  </si>
  <si>
    <t>Хабаров Григорий</t>
  </si>
  <si>
    <t>ТК "Муравейник" ДДТ Калининского района - 1</t>
  </si>
  <si>
    <t>Фувенлян Полина</t>
  </si>
  <si>
    <t>Гурьянов Максим</t>
  </si>
  <si>
    <t>Беляйкин Андрей</t>
  </si>
  <si>
    <t>Кузин Игорь</t>
  </si>
  <si>
    <t>Васильев Фаддей</t>
  </si>
  <si>
    <t>Афанасьев Александр</t>
  </si>
  <si>
    <t>Жукова Анастасия</t>
  </si>
  <si>
    <t>Зубайдов Шарифхуджа</t>
  </si>
  <si>
    <t>Назаров Данила</t>
  </si>
  <si>
    <t>Сущенко Дарья</t>
  </si>
  <si>
    <t>Ким Екатерина</t>
  </si>
  <si>
    <t>Боталев Артём</t>
  </si>
  <si>
    <t>Васильев Семён</t>
  </si>
  <si>
    <t>Денюшкина Валерия</t>
  </si>
  <si>
    <t>Жилина Елизавета</t>
  </si>
  <si>
    <t>ДЮЦ "Красногвардеец" - 2</t>
  </si>
  <si>
    <t>Жданов Семён</t>
  </si>
  <si>
    <t>Емельянов Всеволод</t>
  </si>
  <si>
    <t>Черевацкий Сергей</t>
  </si>
  <si>
    <t>Шинкаренко Титомир</t>
  </si>
  <si>
    <t>Кишкина Анастасия</t>
  </si>
  <si>
    <t>Дмитриева Пелагея</t>
  </si>
  <si>
    <t>Дворецкая Анастасия</t>
  </si>
  <si>
    <t>Титченко Варвара</t>
  </si>
  <si>
    <t>Семёнова Олеся</t>
  </si>
  <si>
    <t>Хейсо Иван</t>
  </si>
  <si>
    <t>Титов Артём</t>
  </si>
  <si>
    <t>Неёлова Мария</t>
  </si>
  <si>
    <t>ДЮЦ "Красногвардеец" - 1</t>
  </si>
  <si>
    <t>Якимов Михаил</t>
  </si>
  <si>
    <t>Литвиненко Владислав</t>
  </si>
  <si>
    <t>Шинкаренко Агний</t>
  </si>
  <si>
    <t>Зайцева Ксения</t>
  </si>
  <si>
    <t>Калина Вероника</t>
  </si>
  <si>
    <t>Рыбакова Ринуаль</t>
  </si>
  <si>
    <t>Дмитриева Таисия</t>
  </si>
  <si>
    <t>Евстратова Виктория</t>
  </si>
  <si>
    <t>Петров Ярослав Д.</t>
  </si>
  <si>
    <t>Кадурин Дамир</t>
  </si>
  <si>
    <t>Ануков Иван</t>
  </si>
  <si>
    <t>Кондрахина Мария</t>
  </si>
  <si>
    <t>ДЮЦ "Красногвардеец" - 3</t>
  </si>
  <si>
    <t>Титченко Тимофей</t>
  </si>
  <si>
    <t>Герасимова Анна</t>
  </si>
  <si>
    <t>Капитонова Александра</t>
  </si>
  <si>
    <t>Юданова Кира</t>
  </si>
  <si>
    <t>Мартынов Ярослав</t>
  </si>
  <si>
    <t>Книгель Никита</t>
  </si>
  <si>
    <t>Барков Ярослав</t>
  </si>
  <si>
    <t>Мустафин Арсений</t>
  </si>
  <si>
    <t>Кирьян Александр</t>
  </si>
  <si>
    <t>Абрамов Никита</t>
  </si>
  <si>
    <t>Шарыпов Рафаэль</t>
  </si>
  <si>
    <t>Лодыгин Михаил</t>
  </si>
  <si>
    <t>Ануков Пётр</t>
  </si>
  <si>
    <t>Курышев Мирон</t>
  </si>
  <si>
    <t>ДДЮТ Выборгского района - 2</t>
  </si>
  <si>
    <t>Прудниченков Алексей</t>
  </si>
  <si>
    <t>Мельников Владислав А.</t>
  </si>
  <si>
    <t>Коркин Ярослав</t>
  </si>
  <si>
    <t>Степанова Майя</t>
  </si>
  <si>
    <t>ШСК "ЛиС" ГБОУ СОШ № 339</t>
  </si>
  <si>
    <t>Протопопова Диана</t>
  </si>
  <si>
    <t>Ушаков Константин</t>
  </si>
  <si>
    <t>Власова Ева</t>
  </si>
  <si>
    <t>Чинная Евгения</t>
  </si>
  <si>
    <t>Козельская Вероника</t>
  </si>
  <si>
    <t>Афанасьев Владислав</t>
  </si>
  <si>
    <t>Бисембаев Руслан</t>
  </si>
  <si>
    <t>Колесникова Анна</t>
  </si>
  <si>
    <t>Тузов Роман</t>
  </si>
  <si>
    <t>Алексеева Евгения</t>
  </si>
  <si>
    <t>Новичков Марк</t>
  </si>
  <si>
    <t>Тарасова Юлия</t>
  </si>
  <si>
    <t>Гарькуша Мария</t>
  </si>
  <si>
    <t>Горожан Серафим</t>
  </si>
  <si>
    <t>Колесников Виктор</t>
  </si>
  <si>
    <t>Урывков Роман</t>
  </si>
  <si>
    <t>Волохова Мария</t>
  </si>
  <si>
    <t>Санкт-Петербург, Фрунзенский район</t>
  </si>
  <si>
    <t>МО "Балканский" (на базе ГБОУ СОШ № 312) - 3</t>
  </si>
  <si>
    <t>Чадов Артём</t>
  </si>
  <si>
    <t>Поздов-Зрилов Матвей</t>
  </si>
  <si>
    <t>Кириллова Валерия</t>
  </si>
  <si>
    <t>МО "Балканский" (на базе ГБОУ СОШ № 312) - 2</t>
  </si>
  <si>
    <t>Грибанов Станислав</t>
  </si>
  <si>
    <t>Левашов Максим</t>
  </si>
  <si>
    <t>Никифорова Мария</t>
  </si>
  <si>
    <t>Ярвинен Илма</t>
  </si>
  <si>
    <t>Распопова Анна</t>
  </si>
  <si>
    <t>Попова Валерия</t>
  </si>
  <si>
    <t>Прокофьев Никита</t>
  </si>
  <si>
    <t>Прокофьев Даниил</t>
  </si>
  <si>
    <t>Кононенко Вероника</t>
  </si>
  <si>
    <t>Жигулин Елисей</t>
  </si>
  <si>
    <t>МО "Балканский" (на базе ГБОУ СОШ № 312) - 1</t>
  </si>
  <si>
    <t>Мишукова Мария</t>
  </si>
  <si>
    <t>Платонова Таисия</t>
  </si>
  <si>
    <t>Романова Ева</t>
  </si>
  <si>
    <t>Снетков Никита</t>
  </si>
  <si>
    <t>Мухин Николай</t>
  </si>
  <si>
    <t>Санников Даниил</t>
  </si>
  <si>
    <t>Завьялов Александр</t>
  </si>
  <si>
    <t>Жигулин Пересвет</t>
  </si>
  <si>
    <t>Булганина Евгения</t>
  </si>
  <si>
    <t>Кравец Константин</t>
  </si>
  <si>
    <t>Санкт-Петербург</t>
  </si>
  <si>
    <t>СДЮСШОР № 2</t>
  </si>
  <si>
    <t>Потапова Ольга</t>
  </si>
  <si>
    <t>Куряткова Анастасия</t>
  </si>
  <si>
    <t>СДЮСШОР № 2 (на базе ГБОУ СОШ № 534)</t>
  </si>
  <si>
    <t>Мучник Юлия</t>
  </si>
  <si>
    <t>ГБОУ СОШ № 534</t>
  </si>
  <si>
    <t>Волкова Ульяна</t>
  </si>
  <si>
    <t>Спасский Фёдор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</si>
  <si>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</si>
  <si>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</si>
  <si>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</si>
  <si>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</si>
  <si>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</si>
  <si>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</si>
  <si>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</si>
  <si>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</si>
  <si>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</si>
  <si>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</si>
  <si>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</si>
  <si>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</si>
  <si>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</si>
  <si>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</si>
  <si>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</si>
  <si>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</si>
  <si>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</si>
  <si>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Санкт-Петербург, ул. Жени Егоровой д. 10, корп. 2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</si>
  <si>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</si>
  <si>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Зыков Артём</t>
  </si>
  <si>
    <t xml:space="preserve"> ШСК "ЛиС"  г.Тихвин</t>
  </si>
  <si>
    <t>Павлов Дмитрий</t>
  </si>
  <si>
    <t>Ильенко Никита</t>
  </si>
  <si>
    <t>ТК "Ассоль", СК "Нефтяник"</t>
  </si>
  <si>
    <t>Ленинградская область, Киришский район</t>
  </si>
  <si>
    <t>Орлов Никита</t>
  </si>
  <si>
    <t>Клюев Семён</t>
  </si>
  <si>
    <t>Ежов Иван</t>
  </si>
  <si>
    <t>Ганина Дарья</t>
  </si>
  <si>
    <t>ДДЮТ Всеволожского района</t>
  </si>
  <si>
    <t>Ленинградская область, Всеволожский район</t>
  </si>
  <si>
    <t>Жданюк Елизавета</t>
  </si>
  <si>
    <t>Евдокимова Анастасия</t>
  </si>
  <si>
    <t>Евдокимова Мария</t>
  </si>
  <si>
    <t>Башкирова Анна</t>
  </si>
  <si>
    <t>ДДЮТ Всеволожского района (Бугры)</t>
  </si>
  <si>
    <t>Зархина Ульяна</t>
  </si>
  <si>
    <t>Емельянова Юлия</t>
  </si>
  <si>
    <t>Крутова Софья</t>
  </si>
  <si>
    <t>Корнилов Евгений</t>
  </si>
  <si>
    <t>Киселёва Александра</t>
  </si>
  <si>
    <t>Овчинникова Дарья</t>
  </si>
  <si>
    <t>Колокин Кирилл</t>
  </si>
  <si>
    <t>Данилова Валерия</t>
  </si>
  <si>
    <t>Белов Иван</t>
  </si>
  <si>
    <t>Трофимов Алексей</t>
  </si>
  <si>
    <t>Федорова Вера</t>
  </si>
  <si>
    <t>МД 12-13_2</t>
  </si>
  <si>
    <t>МЖ_2</t>
  </si>
  <si>
    <t>ЮД 14-15_2</t>
  </si>
  <si>
    <t>Абдулкадирова Сабина</t>
  </si>
  <si>
    <t>Баранчеева Мирослава</t>
  </si>
  <si>
    <t>Савельева Анастасия</t>
  </si>
  <si>
    <t>Лавров Егор</t>
  </si>
  <si>
    <t>Иванов Глеб</t>
  </si>
  <si>
    <t>Бочкарева Ольга</t>
  </si>
  <si>
    <t>Снеткова Екатерина</t>
  </si>
  <si>
    <t>Иванкович Егор</t>
  </si>
  <si>
    <t>Кожекин Алексей</t>
  </si>
  <si>
    <t>Румянцев Филипп</t>
  </si>
  <si>
    <t>Соловьев Павел</t>
  </si>
  <si>
    <t>Басина Милана</t>
  </si>
  <si>
    <t>Коровина Пелагея</t>
  </si>
  <si>
    <t>Мащенко Никита</t>
  </si>
  <si>
    <t>Тышковская София</t>
  </si>
  <si>
    <t>Рутковская Юлия</t>
  </si>
  <si>
    <t>Ластовский Андрей</t>
  </si>
  <si>
    <t>Хорольский Марк</t>
  </si>
  <si>
    <t>Белкин Данила</t>
  </si>
  <si>
    <t>Липко Никита</t>
  </si>
  <si>
    <t>Косолапов Лев</t>
  </si>
  <si>
    <t>Тимофеев Егор</t>
  </si>
  <si>
    <t>Селиверстова Юлия</t>
  </si>
  <si>
    <t>Осовская Мария</t>
  </si>
  <si>
    <t>Павлов Егор</t>
  </si>
  <si>
    <t>Миронов Максим</t>
  </si>
  <si>
    <t xml:space="preserve"> ШСК "ЛиС" г.Тихвин</t>
  </si>
  <si>
    <t>Ленинградская область, Тихвинский район</t>
  </si>
  <si>
    <t>Щетинина Екатерина</t>
  </si>
  <si>
    <t>Рябинин Дмитрий</t>
  </si>
  <si>
    <t>Вопиловский Тимофей</t>
  </si>
  <si>
    <t>Швецов Антон</t>
  </si>
  <si>
    <t>Махина Диана</t>
  </si>
  <si>
    <t>Смирнова Арина</t>
  </si>
  <si>
    <t>ЮД 14-15_3</t>
  </si>
  <si>
    <t>ЮЮ 16-21_3</t>
  </si>
  <si>
    <t>МО "Балканский" (на базе ГБОУ СОШ № 312)</t>
  </si>
  <si>
    <t>КМС</t>
  </si>
  <si>
    <t>Савельев Эдуард</t>
  </si>
  <si>
    <t>Санников Илья</t>
  </si>
  <si>
    <t>Кузнецов Кирилл</t>
  </si>
  <si>
    <t>Павлов Никита</t>
  </si>
  <si>
    <t>Осинкин Борис</t>
  </si>
  <si>
    <t>Серов Николай</t>
  </si>
  <si>
    <t>Красова Кристина</t>
  </si>
  <si>
    <t>ТК "Муравейник" ДДТ Калининского района</t>
  </si>
  <si>
    <t>Гурьянова Виктория</t>
  </si>
  <si>
    <t>Воронов Максим</t>
  </si>
  <si>
    <t>Епифанов Роман</t>
  </si>
  <si>
    <t>Поварова Елена</t>
  </si>
  <si>
    <t>Пихтин Егор</t>
  </si>
  <si>
    <t>Шарипов Марат</t>
  </si>
  <si>
    <t>Бабушкина Александра</t>
  </si>
  <si>
    <t>Сушин Александр</t>
  </si>
  <si>
    <t>Варфоломеев Олег</t>
  </si>
  <si>
    <t>Лебедева Анастасия</t>
  </si>
  <si>
    <t>МЖ_4</t>
  </si>
  <si>
    <t>Орехов Антон</t>
  </si>
  <si>
    <t>сб</t>
  </si>
  <si>
    <t>Гарунов Никита</t>
  </si>
  <si>
    <t xml:space="preserve">Минина Юлия </t>
  </si>
  <si>
    <t>25 декабря 2021 года</t>
  </si>
  <si>
    <t>25 декабря 2021 года, суббота</t>
  </si>
  <si>
    <t>Дистанция 1 класса</t>
  </si>
  <si>
    <t>Дистанция 2 класса</t>
  </si>
  <si>
    <t>Дистанция 3 класса</t>
  </si>
  <si>
    <t>ТК "Фалькон" ДДТ Приморского района</t>
  </si>
  <si>
    <t>РЕЗЕРВ</t>
  </si>
  <si>
    <t>Городские соревнования по спортивному туризму
Первенство Выборгского района по спортивному туризму среди учащихся образовательных учреждений
«Кубок Ассоциации спортивного туризма Ленинградской области»
Областные соревнования по спортивному туризму «Вертикальный спринт», 1 этап
Кубок Ленинградской области по спортивному туризму, финал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</si>
</sst>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1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sz val="10"/>
      <color rgb="FFFF0000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1" fontId="1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72;-&#1083;&#1080;&#1095;&#1082;&#1072;-&#1076;&#1077;&#1082;21/1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72;-&#1083;&#1080;&#1095;&#1082;&#1072;-&#1076;&#1077;&#1082;21/1&#1082;&#1076;-&#1051;&#105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72;-&#1083;&#1080;&#1095;&#1082;&#1072;-&#1076;&#1077;&#1082;21/3&#1082;&#1076;-&#1051;&#105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72;-&#1083;&#1080;&#1095;&#1082;&#1072;-&#1076;&#1077;&#1082;21/2&#1082;&#1076;-&#1051;&#105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72;-&#1083;&#1080;&#1095;&#1082;&#1072;-&#1076;&#1077;&#1082;21/2&#1082;&#107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72;-&#1083;&#1080;&#1095;&#1082;&#1072;-&#1076;&#1077;&#1082;21/3&#1082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Городские соревнования по спортивному туризму
Первенство Выборгского района по спортивному туризму среди учащихся образовательных учреждений</v>
          </cell>
        </row>
        <row r="27">
          <cell r="C27" t="str">
            <v>25 - 26 декабря 2021 года</v>
          </cell>
        </row>
        <row r="28">
          <cell r="C28" t="str">
            <v>Санкт-Петербург, ул. Жени Егоровой д. 10, корп. 2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М.В. Егорова, ССВК, Санкт-Петербург</v>
          </cell>
        </row>
        <row r="32">
          <cell r="C32" t="str">
            <v>М.А. Лапина, СС1К,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19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163</v>
          </cell>
        </row>
        <row r="2">
          <cell r="E2" t="str">
            <v>100.1</v>
          </cell>
          <cell r="F2">
            <v>1</v>
          </cell>
          <cell r="G2">
            <v>1001</v>
          </cell>
          <cell r="H2" t="str">
            <v>Спасский Фёдор</v>
          </cell>
          <cell r="I2">
            <v>2010</v>
          </cell>
          <cell r="J2" t="str">
            <v>2ю</v>
          </cell>
          <cell r="K2" t="str">
            <v>м</v>
          </cell>
          <cell r="L2" t="str">
            <v>МД 10-11_1</v>
          </cell>
          <cell r="N2">
            <v>1</v>
          </cell>
          <cell r="Q2">
            <v>1.2</v>
          </cell>
          <cell r="R2">
            <v>2010</v>
          </cell>
          <cell r="S2" t="str">
            <v>МД 10-11_1м</v>
          </cell>
          <cell r="T2" t="str">
            <v>сб</v>
          </cell>
          <cell r="U2">
            <v>250</v>
          </cell>
        </row>
        <row r="3">
          <cell r="E3" t="str">
            <v>100.2</v>
          </cell>
          <cell r="F3">
            <v>2</v>
          </cell>
          <cell r="G3">
            <v>1002</v>
          </cell>
          <cell r="H3" t="str">
            <v>Слепцов Иван</v>
          </cell>
          <cell r="I3">
            <v>2009</v>
          </cell>
          <cell r="J3" t="str">
            <v>2ю</v>
          </cell>
          <cell r="K3" t="str">
            <v>м</v>
          </cell>
          <cell r="L3" t="str">
            <v>МД 12-13_1</v>
          </cell>
          <cell r="Q3">
            <v>1.2</v>
          </cell>
          <cell r="R3">
            <v>2009</v>
          </cell>
          <cell r="S3" t="str">
            <v>МД 12-13_1м</v>
          </cell>
          <cell r="T3" t="str">
            <v>сб</v>
          </cell>
          <cell r="U3">
            <v>0</v>
          </cell>
        </row>
        <row r="4">
          <cell r="E4" t="str">
            <v>100.3</v>
          </cell>
          <cell r="F4">
            <v>3</v>
          </cell>
          <cell r="G4">
            <v>1003</v>
          </cell>
          <cell r="H4" t="str">
            <v>Егоров Тимофей</v>
          </cell>
          <cell r="I4">
            <v>2009</v>
          </cell>
          <cell r="J4" t="str">
            <v>б/р</v>
          </cell>
          <cell r="K4" t="str">
            <v>м</v>
          </cell>
          <cell r="L4" t="str">
            <v>МД 12-13_1</v>
          </cell>
          <cell r="Q4">
            <v>0</v>
          </cell>
          <cell r="R4">
            <v>2009</v>
          </cell>
          <cell r="S4" t="str">
            <v>МД 12-13_1м</v>
          </cell>
          <cell r="T4" t="str">
            <v>сб</v>
          </cell>
          <cell r="U4">
            <v>0</v>
          </cell>
        </row>
        <row r="5">
          <cell r="E5" t="str">
            <v>100.4</v>
          </cell>
          <cell r="F5">
            <v>4</v>
          </cell>
          <cell r="G5">
            <v>1004</v>
          </cell>
          <cell r="H5" t="str">
            <v>Волкова Ульяна</v>
          </cell>
          <cell r="I5">
            <v>2011</v>
          </cell>
          <cell r="J5" t="str">
            <v>б/р</v>
          </cell>
          <cell r="K5" t="str">
            <v>ж</v>
          </cell>
          <cell r="L5" t="str">
            <v>МД 10-11_1</v>
          </cell>
          <cell r="N5">
            <v>1</v>
          </cell>
          <cell r="Q5">
            <v>0</v>
          </cell>
          <cell r="R5">
            <v>2011</v>
          </cell>
          <cell r="S5" t="str">
            <v>МД 10-11_1ж</v>
          </cell>
          <cell r="T5" t="str">
            <v>сб</v>
          </cell>
          <cell r="U5">
            <v>250</v>
          </cell>
        </row>
        <row r="6">
          <cell r="E6" t="str">
            <v>101.1</v>
          </cell>
          <cell r="F6">
            <v>1</v>
          </cell>
          <cell r="G6">
            <v>1011</v>
          </cell>
          <cell r="H6" t="str">
            <v>Мучник Юлия</v>
          </cell>
          <cell r="I6">
            <v>2010</v>
          </cell>
          <cell r="J6" t="str">
            <v>2ю</v>
          </cell>
          <cell r="K6" t="str">
            <v>ж</v>
          </cell>
          <cell r="L6" t="str">
            <v>МД 10-11_1</v>
          </cell>
          <cell r="N6">
            <v>1</v>
          </cell>
          <cell r="Q6">
            <v>1.2</v>
          </cell>
          <cell r="R6">
            <v>2010</v>
          </cell>
          <cell r="S6" t="str">
            <v>МД 10-11_1ж</v>
          </cell>
          <cell r="T6" t="str">
            <v>сб</v>
          </cell>
          <cell r="U6">
            <v>250</v>
          </cell>
        </row>
        <row r="7">
          <cell r="E7" t="str">
            <v>102.1</v>
          </cell>
          <cell r="F7">
            <v>1</v>
          </cell>
          <cell r="G7">
            <v>1021</v>
          </cell>
          <cell r="H7" t="str">
            <v>Куряткова Анастасия</v>
          </cell>
          <cell r="I7">
            <v>2011</v>
          </cell>
          <cell r="J7" t="str">
            <v>б/р</v>
          </cell>
          <cell r="K7" t="str">
            <v>ж</v>
          </cell>
          <cell r="L7" t="str">
            <v>МД 10-11_1</v>
          </cell>
          <cell r="N7">
            <v>1</v>
          </cell>
          <cell r="Q7">
            <v>0</v>
          </cell>
          <cell r="R7">
            <v>2011</v>
          </cell>
          <cell r="S7" t="str">
            <v>МД 10-11_1ж</v>
          </cell>
          <cell r="T7" t="str">
            <v>сб</v>
          </cell>
          <cell r="U7">
            <v>250</v>
          </cell>
        </row>
        <row r="8">
          <cell r="E8" t="str">
            <v>102.2</v>
          </cell>
          <cell r="F8">
            <v>2</v>
          </cell>
          <cell r="G8">
            <v>1022</v>
          </cell>
          <cell r="H8" t="str">
            <v>Потапова Ольга</v>
          </cell>
          <cell r="I8">
            <v>2010</v>
          </cell>
          <cell r="J8" t="str">
            <v>б/р</v>
          </cell>
          <cell r="K8" t="str">
            <v>ж</v>
          </cell>
          <cell r="L8" t="str">
            <v>МД 10-11_1</v>
          </cell>
          <cell r="N8">
            <v>1</v>
          </cell>
          <cell r="Q8">
            <v>0</v>
          </cell>
          <cell r="R8">
            <v>2010</v>
          </cell>
          <cell r="S8" t="str">
            <v>МД 10-11_1ж</v>
          </cell>
          <cell r="T8" t="str">
            <v>сб</v>
          </cell>
          <cell r="U8">
            <v>250</v>
          </cell>
        </row>
        <row r="9">
          <cell r="E9" t="str">
            <v>103.1</v>
          </cell>
          <cell r="F9">
            <v>1</v>
          </cell>
          <cell r="G9">
            <v>1031</v>
          </cell>
          <cell r="H9" t="str">
            <v>Кравец Константин</v>
          </cell>
          <cell r="I9">
            <v>2010</v>
          </cell>
          <cell r="J9" t="str">
            <v>1ю</v>
          </cell>
          <cell r="K9" t="str">
            <v>м</v>
          </cell>
          <cell r="L9" t="str">
            <v>МД 10-11_1</v>
          </cell>
          <cell r="N9">
            <v>1</v>
          </cell>
          <cell r="Q9">
            <v>4</v>
          </cell>
          <cell r="R9">
            <v>2010</v>
          </cell>
          <cell r="S9" t="str">
            <v>МД 10-11_1м</v>
          </cell>
          <cell r="T9" t="str">
            <v>сб</v>
          </cell>
          <cell r="U9">
            <v>250</v>
          </cell>
        </row>
        <row r="10">
          <cell r="E10" t="str">
            <v>103.2</v>
          </cell>
          <cell r="F10">
            <v>2</v>
          </cell>
          <cell r="G10">
            <v>1032</v>
          </cell>
          <cell r="H10" t="str">
            <v>Жигулин Пересвет</v>
          </cell>
          <cell r="I10">
            <v>2010</v>
          </cell>
          <cell r="J10" t="str">
            <v>1ю</v>
          </cell>
          <cell r="K10" t="str">
            <v>м</v>
          </cell>
          <cell r="L10" t="str">
            <v>МД 10-11_1</v>
          </cell>
          <cell r="N10">
            <v>1</v>
          </cell>
          <cell r="Q10">
            <v>4</v>
          </cell>
          <cell r="R10">
            <v>2010</v>
          </cell>
          <cell r="S10" t="str">
            <v>МД 10-11_1м</v>
          </cell>
          <cell r="T10" t="str">
            <v>сб</v>
          </cell>
          <cell r="U10">
            <v>250</v>
          </cell>
        </row>
        <row r="11">
          <cell r="E11" t="str">
            <v>103.3</v>
          </cell>
          <cell r="F11">
            <v>3</v>
          </cell>
          <cell r="G11">
            <v>1033</v>
          </cell>
          <cell r="H11" t="str">
            <v>Завьялов Александр</v>
          </cell>
          <cell r="I11">
            <v>2010</v>
          </cell>
          <cell r="J11" t="str">
            <v>б/р</v>
          </cell>
          <cell r="K11" t="str">
            <v>м</v>
          </cell>
          <cell r="L11" t="str">
            <v>МД 10-11_1</v>
          </cell>
          <cell r="N11">
            <v>1</v>
          </cell>
          <cell r="Q11">
            <v>0</v>
          </cell>
          <cell r="R11">
            <v>2010</v>
          </cell>
          <cell r="S11" t="str">
            <v>МД 10-11_1м</v>
          </cell>
          <cell r="T11" t="str">
            <v>сб</v>
          </cell>
          <cell r="U11">
            <v>250</v>
          </cell>
        </row>
        <row r="12">
          <cell r="E12" t="str">
            <v>103.4</v>
          </cell>
          <cell r="F12">
            <v>4</v>
          </cell>
          <cell r="G12">
            <v>1034</v>
          </cell>
          <cell r="H12" t="str">
            <v>Санников Даниил</v>
          </cell>
          <cell r="I12">
            <v>2010</v>
          </cell>
          <cell r="J12" t="str">
            <v>б/р</v>
          </cell>
          <cell r="K12" t="str">
            <v>м</v>
          </cell>
          <cell r="L12" t="str">
            <v>МД 10-11_1</v>
          </cell>
          <cell r="N12">
            <v>1</v>
          </cell>
          <cell r="Q12">
            <v>0</v>
          </cell>
          <cell r="R12">
            <v>2010</v>
          </cell>
          <cell r="S12" t="str">
            <v>МД 10-11_1м</v>
          </cell>
          <cell r="T12" t="str">
            <v>сб</v>
          </cell>
          <cell r="U12">
            <v>250</v>
          </cell>
        </row>
        <row r="13">
          <cell r="E13" t="str">
            <v>103.5</v>
          </cell>
          <cell r="F13">
            <v>5</v>
          </cell>
          <cell r="G13">
            <v>1035</v>
          </cell>
          <cell r="H13" t="str">
            <v>Мухин Николай</v>
          </cell>
          <cell r="I13">
            <v>2011</v>
          </cell>
          <cell r="J13" t="str">
            <v>б/р</v>
          </cell>
          <cell r="K13" t="str">
            <v>м</v>
          </cell>
          <cell r="L13" t="str">
            <v>МД 10-11_1</v>
          </cell>
          <cell r="N13">
            <v>1</v>
          </cell>
          <cell r="Q13">
            <v>0</v>
          </cell>
          <cell r="R13">
            <v>2011</v>
          </cell>
          <cell r="S13" t="str">
            <v>МД 10-11_1м</v>
          </cell>
          <cell r="T13" t="str">
            <v>сб</v>
          </cell>
          <cell r="U13">
            <v>250</v>
          </cell>
        </row>
        <row r="14">
          <cell r="E14" t="str">
            <v>103.6</v>
          </cell>
          <cell r="F14">
            <v>6</v>
          </cell>
          <cell r="G14">
            <v>1036</v>
          </cell>
          <cell r="H14" t="str">
            <v>Снетков Никита</v>
          </cell>
          <cell r="I14">
            <v>2010</v>
          </cell>
          <cell r="J14" t="str">
            <v>1ю</v>
          </cell>
          <cell r="K14" t="str">
            <v>м</v>
          </cell>
          <cell r="L14" t="str">
            <v>МД 10-11_1</v>
          </cell>
          <cell r="N14">
            <v>1</v>
          </cell>
          <cell r="Q14">
            <v>4</v>
          </cell>
          <cell r="R14">
            <v>2010</v>
          </cell>
          <cell r="S14" t="str">
            <v>МД 10-11_1м</v>
          </cell>
          <cell r="T14" t="str">
            <v>сб</v>
          </cell>
          <cell r="U14">
            <v>250</v>
          </cell>
        </row>
        <row r="15">
          <cell r="E15" t="str">
            <v>103.7</v>
          </cell>
          <cell r="F15">
            <v>7</v>
          </cell>
          <cell r="G15">
            <v>1037</v>
          </cell>
          <cell r="H15" t="str">
            <v>Романова Ева</v>
          </cell>
          <cell r="I15">
            <v>2011</v>
          </cell>
          <cell r="J15" t="str">
            <v>б/р</v>
          </cell>
          <cell r="K15" t="str">
            <v>ж</v>
          </cell>
          <cell r="L15" t="str">
            <v>МД 10-11_1</v>
          </cell>
          <cell r="N15">
            <v>1</v>
          </cell>
          <cell r="Q15">
            <v>0</v>
          </cell>
          <cell r="R15">
            <v>2011</v>
          </cell>
          <cell r="S15" t="str">
            <v>МД 10-11_1ж</v>
          </cell>
          <cell r="T15" t="str">
            <v>сб</v>
          </cell>
          <cell r="U15">
            <v>250</v>
          </cell>
        </row>
        <row r="16">
          <cell r="E16" t="str">
            <v>103.8</v>
          </cell>
          <cell r="F16">
            <v>8</v>
          </cell>
          <cell r="G16">
            <v>1038</v>
          </cell>
          <cell r="H16" t="str">
            <v>Платонова Таисия</v>
          </cell>
          <cell r="I16">
            <v>2011</v>
          </cell>
          <cell r="J16" t="str">
            <v>1ю</v>
          </cell>
          <cell r="K16" t="str">
            <v>ж</v>
          </cell>
          <cell r="L16" t="str">
            <v>МД 10-11_1</v>
          </cell>
          <cell r="N16">
            <v>1</v>
          </cell>
          <cell r="Q16">
            <v>4</v>
          </cell>
          <cell r="R16">
            <v>2011</v>
          </cell>
          <cell r="S16" t="str">
            <v>МД 10-11_1ж</v>
          </cell>
          <cell r="T16" t="str">
            <v>сб</v>
          </cell>
          <cell r="U16">
            <v>250</v>
          </cell>
        </row>
        <row r="17">
          <cell r="E17" t="str">
            <v>103.9</v>
          </cell>
          <cell r="F17">
            <v>9</v>
          </cell>
          <cell r="G17">
            <v>1039</v>
          </cell>
          <cell r="H17" t="str">
            <v>Мишукова Мария</v>
          </cell>
          <cell r="I17">
            <v>2011</v>
          </cell>
          <cell r="J17" t="str">
            <v>1ю</v>
          </cell>
          <cell r="K17" t="str">
            <v>ж</v>
          </cell>
          <cell r="L17" t="str">
            <v>МД 10-11_1</v>
          </cell>
          <cell r="N17">
            <v>1</v>
          </cell>
          <cell r="Q17">
            <v>4</v>
          </cell>
          <cell r="R17">
            <v>2011</v>
          </cell>
          <cell r="S17" t="str">
            <v>МД 10-11_1ж</v>
          </cell>
          <cell r="T17" t="str">
            <v>сб</v>
          </cell>
          <cell r="U17">
            <v>250</v>
          </cell>
        </row>
        <row r="18">
          <cell r="E18" t="str">
            <v>103.10</v>
          </cell>
          <cell r="F18">
            <v>10</v>
          </cell>
          <cell r="G18">
            <v>1040</v>
          </cell>
          <cell r="H18" t="str">
            <v>Булганина Евгения</v>
          </cell>
          <cell r="I18">
            <v>2010</v>
          </cell>
          <cell r="J18" t="str">
            <v>1ю</v>
          </cell>
          <cell r="K18" t="str">
            <v>ж</v>
          </cell>
          <cell r="L18" t="str">
            <v>МД 10-11_1</v>
          </cell>
          <cell r="N18">
            <v>1</v>
          </cell>
          <cell r="Q18">
            <v>4</v>
          </cell>
          <cell r="R18">
            <v>2010</v>
          </cell>
          <cell r="S18" t="str">
            <v>МД 10-11_1ж</v>
          </cell>
          <cell r="T18" t="str">
            <v>сб</v>
          </cell>
          <cell r="U18">
            <v>250</v>
          </cell>
        </row>
        <row r="19">
          <cell r="E19" t="str">
            <v>104.1</v>
          </cell>
          <cell r="F19">
            <v>1</v>
          </cell>
          <cell r="G19">
            <v>1041</v>
          </cell>
          <cell r="H19" t="str">
            <v>Жигулин Елисей</v>
          </cell>
          <cell r="I19">
            <v>2012</v>
          </cell>
          <cell r="J19" t="str">
            <v>б/р</v>
          </cell>
          <cell r="K19" t="str">
            <v>м</v>
          </cell>
          <cell r="L19" t="str">
            <v>МД 8-9_1</v>
          </cell>
          <cell r="N19">
            <v>1</v>
          </cell>
          <cell r="Q19">
            <v>0</v>
          </cell>
          <cell r="R19">
            <v>2012</v>
          </cell>
          <cell r="S19" t="str">
            <v>МД 8-9_1м</v>
          </cell>
          <cell r="T19" t="str">
            <v>сб</v>
          </cell>
          <cell r="U19">
            <v>250</v>
          </cell>
        </row>
        <row r="20">
          <cell r="E20" t="str">
            <v>104.2</v>
          </cell>
          <cell r="F20">
            <v>2</v>
          </cell>
          <cell r="G20">
            <v>1042</v>
          </cell>
          <cell r="H20" t="str">
            <v>Прокофьев Даниил</v>
          </cell>
          <cell r="I20">
            <v>2012</v>
          </cell>
          <cell r="J20" t="str">
            <v>б/р</v>
          </cell>
          <cell r="K20" t="str">
            <v>м</v>
          </cell>
          <cell r="L20" t="str">
            <v>МД 8-9_1</v>
          </cell>
          <cell r="N20">
            <v>1</v>
          </cell>
          <cell r="Q20">
            <v>0</v>
          </cell>
          <cell r="R20">
            <v>2012</v>
          </cell>
          <cell r="S20" t="str">
            <v>МД 8-9_1м</v>
          </cell>
          <cell r="T20" t="str">
            <v>сб</v>
          </cell>
          <cell r="U20">
            <v>250</v>
          </cell>
        </row>
        <row r="21">
          <cell r="E21" t="str">
            <v>104.3</v>
          </cell>
          <cell r="F21">
            <v>3</v>
          </cell>
          <cell r="G21">
            <v>1043</v>
          </cell>
          <cell r="H21" t="str">
            <v>Прокофьев Никита</v>
          </cell>
          <cell r="I21">
            <v>2012</v>
          </cell>
          <cell r="J21" t="str">
            <v>б/р</v>
          </cell>
          <cell r="K21" t="str">
            <v>м</v>
          </cell>
          <cell r="L21" t="str">
            <v>МД 8-9_1</v>
          </cell>
          <cell r="N21">
            <v>1</v>
          </cell>
          <cell r="Q21">
            <v>0</v>
          </cell>
          <cell r="R21">
            <v>2012</v>
          </cell>
          <cell r="S21" t="str">
            <v>МД 8-9_1м</v>
          </cell>
          <cell r="T21" t="str">
            <v>сб</v>
          </cell>
          <cell r="U21">
            <v>250</v>
          </cell>
        </row>
        <row r="22">
          <cell r="E22" t="str">
            <v>104.4</v>
          </cell>
          <cell r="F22">
            <v>4</v>
          </cell>
          <cell r="G22">
            <v>1044</v>
          </cell>
          <cell r="H22" t="str">
            <v>Попова Валерия</v>
          </cell>
          <cell r="I22">
            <v>2011</v>
          </cell>
          <cell r="J22" t="str">
            <v>б/р</v>
          </cell>
          <cell r="K22" t="str">
            <v>ж</v>
          </cell>
          <cell r="L22" t="str">
            <v>МД 10-11_1</v>
          </cell>
          <cell r="N22">
            <v>1</v>
          </cell>
          <cell r="Q22">
            <v>0</v>
          </cell>
          <cell r="R22">
            <v>2011</v>
          </cell>
          <cell r="S22" t="str">
            <v>МД 10-11_1ж</v>
          </cell>
          <cell r="T22" t="str">
            <v>сб</v>
          </cell>
          <cell r="U22">
            <v>250</v>
          </cell>
        </row>
        <row r="23">
          <cell r="E23" t="str">
            <v>104.5</v>
          </cell>
          <cell r="F23">
            <v>5</v>
          </cell>
          <cell r="G23">
            <v>1045</v>
          </cell>
          <cell r="H23" t="str">
            <v>Распопова Анна</v>
          </cell>
          <cell r="I23">
            <v>2013</v>
          </cell>
          <cell r="J23" t="str">
            <v>б/р</v>
          </cell>
          <cell r="K23" t="str">
            <v>ж</v>
          </cell>
          <cell r="L23" t="str">
            <v>МД 8-9_1</v>
          </cell>
          <cell r="N23">
            <v>1</v>
          </cell>
          <cell r="Q23">
            <v>0</v>
          </cell>
          <cell r="R23">
            <v>2013</v>
          </cell>
          <cell r="S23" t="str">
            <v>МД 8-9_1ж</v>
          </cell>
          <cell r="T23" t="str">
            <v>сб</v>
          </cell>
          <cell r="U23">
            <v>250</v>
          </cell>
        </row>
        <row r="24">
          <cell r="E24" t="str">
            <v>104.6</v>
          </cell>
          <cell r="F24">
            <v>6</v>
          </cell>
          <cell r="G24">
            <v>1046</v>
          </cell>
          <cell r="H24" t="str">
            <v>Ярвинен Илма</v>
          </cell>
          <cell r="I24">
            <v>2012</v>
          </cell>
          <cell r="J24" t="str">
            <v>б/р</v>
          </cell>
          <cell r="K24" t="str">
            <v>ж</v>
          </cell>
          <cell r="L24" t="str">
            <v>МД 8-9_1</v>
          </cell>
          <cell r="N24">
            <v>1</v>
          </cell>
          <cell r="Q24">
            <v>0</v>
          </cell>
          <cell r="R24">
            <v>2012</v>
          </cell>
          <cell r="S24" t="str">
            <v>МД 8-9_1ж</v>
          </cell>
          <cell r="T24" t="str">
            <v>сб</v>
          </cell>
          <cell r="U24">
            <v>250</v>
          </cell>
        </row>
        <row r="25">
          <cell r="E25" t="str">
            <v>104.7</v>
          </cell>
          <cell r="F25">
            <v>7</v>
          </cell>
          <cell r="G25">
            <v>1047</v>
          </cell>
          <cell r="H25" t="str">
            <v>Никифорова Мария</v>
          </cell>
          <cell r="I25">
            <v>2012</v>
          </cell>
          <cell r="J25" t="str">
            <v>б/р</v>
          </cell>
          <cell r="K25" t="str">
            <v>ж</v>
          </cell>
          <cell r="L25" t="str">
            <v>МД 8-9_1</v>
          </cell>
          <cell r="N25">
            <v>1</v>
          </cell>
          <cell r="Q25">
            <v>0</v>
          </cell>
          <cell r="R25">
            <v>2012</v>
          </cell>
          <cell r="S25" t="str">
            <v>МД 8-9_1ж</v>
          </cell>
          <cell r="T25" t="str">
            <v>сб</v>
          </cell>
          <cell r="U25">
            <v>250</v>
          </cell>
        </row>
        <row r="26">
          <cell r="E26" t="str">
            <v>104.8</v>
          </cell>
          <cell r="F26">
            <v>8</v>
          </cell>
          <cell r="G26">
            <v>1048</v>
          </cell>
          <cell r="H26" t="str">
            <v>Левашов Максим</v>
          </cell>
          <cell r="I26">
            <v>2010</v>
          </cell>
          <cell r="J26" t="str">
            <v>б/р</v>
          </cell>
          <cell r="K26" t="str">
            <v>м</v>
          </cell>
          <cell r="L26" t="str">
            <v>МД 10-11_1</v>
          </cell>
          <cell r="N26">
            <v>1</v>
          </cell>
          <cell r="Q26">
            <v>0</v>
          </cell>
          <cell r="R26">
            <v>2010</v>
          </cell>
          <cell r="S26" t="str">
            <v>МД 10-11_1м</v>
          </cell>
          <cell r="T26" t="str">
            <v>сб</v>
          </cell>
          <cell r="U26">
            <v>250</v>
          </cell>
        </row>
        <row r="27">
          <cell r="E27" t="str">
            <v>104.9</v>
          </cell>
          <cell r="F27">
            <v>9</v>
          </cell>
          <cell r="G27">
            <v>1049</v>
          </cell>
          <cell r="H27" t="str">
            <v>Грибанов Станислав</v>
          </cell>
          <cell r="I27">
            <v>2011</v>
          </cell>
          <cell r="J27" t="str">
            <v>б/р</v>
          </cell>
          <cell r="K27" t="str">
            <v>м</v>
          </cell>
          <cell r="L27" t="str">
            <v>МД 10-11_1</v>
          </cell>
          <cell r="N27">
            <v>1</v>
          </cell>
          <cell r="Q27">
            <v>0</v>
          </cell>
          <cell r="R27">
            <v>2011</v>
          </cell>
          <cell r="S27" t="str">
            <v>МД 10-11_1м</v>
          </cell>
          <cell r="T27" t="str">
            <v>сб</v>
          </cell>
          <cell r="U27">
            <v>250</v>
          </cell>
        </row>
        <row r="28">
          <cell r="E28" t="str">
            <v>104.10</v>
          </cell>
          <cell r="F28">
            <v>10</v>
          </cell>
          <cell r="G28">
            <v>1050</v>
          </cell>
          <cell r="H28" t="str">
            <v>Кононенко Вероника</v>
          </cell>
          <cell r="I28">
            <v>2010</v>
          </cell>
          <cell r="J28" t="str">
            <v>б/р</v>
          </cell>
          <cell r="K28" t="str">
            <v>ж</v>
          </cell>
          <cell r="L28" t="str">
            <v>МД 10-11_1</v>
          </cell>
          <cell r="N28">
            <v>1</v>
          </cell>
          <cell r="Q28">
            <v>0</v>
          </cell>
          <cell r="R28">
            <v>2010</v>
          </cell>
          <cell r="S28" t="str">
            <v>МД 10-11_1ж</v>
          </cell>
          <cell r="T28" t="str">
            <v>сб</v>
          </cell>
          <cell r="U28">
            <v>250</v>
          </cell>
        </row>
        <row r="29">
          <cell r="E29" t="str">
            <v>105.1</v>
          </cell>
          <cell r="F29">
            <v>1</v>
          </cell>
          <cell r="G29">
            <v>1051</v>
          </cell>
          <cell r="H29" t="str">
            <v>Кириллова Валерия</v>
          </cell>
          <cell r="I29">
            <v>2009</v>
          </cell>
          <cell r="J29" t="str">
            <v>2ю</v>
          </cell>
          <cell r="K29" t="str">
            <v>ж</v>
          </cell>
          <cell r="L29" t="str">
            <v>МД 12-13_1</v>
          </cell>
          <cell r="N29">
            <v>1</v>
          </cell>
          <cell r="Q29">
            <v>1.2</v>
          </cell>
          <cell r="R29">
            <v>2009</v>
          </cell>
          <cell r="S29" t="str">
            <v>МД 12-13_1ж</v>
          </cell>
          <cell r="T29" t="str">
            <v>сб</v>
          </cell>
          <cell r="U29">
            <v>250</v>
          </cell>
        </row>
        <row r="30">
          <cell r="E30" t="str">
            <v>105.2</v>
          </cell>
          <cell r="F30">
            <v>2</v>
          </cell>
          <cell r="G30">
            <v>1052</v>
          </cell>
          <cell r="H30" t="str">
            <v>Поздов-Зрилов Матвей</v>
          </cell>
          <cell r="I30">
            <v>2009</v>
          </cell>
          <cell r="J30" t="str">
            <v>2ю</v>
          </cell>
          <cell r="K30" t="str">
            <v>м</v>
          </cell>
          <cell r="L30" t="str">
            <v>МД 12-13_1</v>
          </cell>
          <cell r="N30">
            <v>1</v>
          </cell>
          <cell r="Q30">
            <v>1.2</v>
          </cell>
          <cell r="R30">
            <v>2009</v>
          </cell>
          <cell r="S30" t="str">
            <v>МД 12-13_1м</v>
          </cell>
          <cell r="T30" t="str">
            <v>сб</v>
          </cell>
          <cell r="U30">
            <v>250</v>
          </cell>
        </row>
        <row r="31">
          <cell r="E31" t="str">
            <v>105.3</v>
          </cell>
          <cell r="F31">
            <v>3</v>
          </cell>
          <cell r="G31">
            <v>1053</v>
          </cell>
          <cell r="H31" t="str">
            <v>Чадов Артём</v>
          </cell>
          <cell r="I31">
            <v>2009</v>
          </cell>
          <cell r="J31" t="str">
            <v>1ю</v>
          </cell>
          <cell r="K31" t="str">
            <v>м</v>
          </cell>
          <cell r="L31" t="str">
            <v>МД 12-13_1</v>
          </cell>
          <cell r="N31">
            <v>1</v>
          </cell>
          <cell r="Q31">
            <v>4</v>
          </cell>
          <cell r="R31">
            <v>2009</v>
          </cell>
          <cell r="S31" t="str">
            <v>МД 12-13_1м</v>
          </cell>
          <cell r="T31" t="str">
            <v>сб</v>
          </cell>
          <cell r="U31">
            <v>250</v>
          </cell>
        </row>
        <row r="32">
          <cell r="E32" t="str">
            <v>106.1</v>
          </cell>
          <cell r="F32">
            <v>1</v>
          </cell>
          <cell r="G32">
            <v>1061</v>
          </cell>
          <cell r="H32" t="str">
            <v>Волохова Мария</v>
          </cell>
          <cell r="I32">
            <v>2010</v>
          </cell>
          <cell r="J32" t="str">
            <v>1ю</v>
          </cell>
          <cell r="K32" t="str">
            <v>ж</v>
          </cell>
          <cell r="L32" t="str">
            <v>МД 10-11_1</v>
          </cell>
          <cell r="N32">
            <v>1</v>
          </cell>
          <cell r="Q32">
            <v>4</v>
          </cell>
          <cell r="R32">
            <v>2010</v>
          </cell>
          <cell r="S32" t="str">
            <v>МД 10-11_1ж</v>
          </cell>
          <cell r="T32" t="str">
            <v>сб</v>
          </cell>
          <cell r="U32">
            <v>250</v>
          </cell>
        </row>
        <row r="33">
          <cell r="E33" t="str">
            <v>106.2</v>
          </cell>
          <cell r="F33">
            <v>2</v>
          </cell>
          <cell r="G33">
            <v>1062</v>
          </cell>
          <cell r="H33" t="str">
            <v>Колесникова Анна</v>
          </cell>
          <cell r="I33">
            <v>2011</v>
          </cell>
          <cell r="J33" t="str">
            <v>1ю</v>
          </cell>
          <cell r="K33" t="str">
            <v>ж</v>
          </cell>
          <cell r="L33" t="str">
            <v>МД 10-11_1</v>
          </cell>
          <cell r="N33">
            <v>1</v>
          </cell>
          <cell r="Q33">
            <v>4</v>
          </cell>
          <cell r="R33">
            <v>2011</v>
          </cell>
          <cell r="S33" t="str">
            <v>МД 10-11_1ж</v>
          </cell>
          <cell r="T33" t="str">
            <v>сб</v>
          </cell>
          <cell r="U33">
            <v>250</v>
          </cell>
        </row>
        <row r="34">
          <cell r="E34" t="str">
            <v>106.3</v>
          </cell>
          <cell r="F34">
            <v>3</v>
          </cell>
          <cell r="G34">
            <v>1063</v>
          </cell>
          <cell r="H34" t="str">
            <v>Бисембаев Руслан</v>
          </cell>
          <cell r="I34">
            <v>2010</v>
          </cell>
          <cell r="J34" t="str">
            <v>1ю</v>
          </cell>
          <cell r="K34" t="str">
            <v>м</v>
          </cell>
          <cell r="L34" t="str">
            <v>МД 10-11_1</v>
          </cell>
          <cell r="N34">
            <v>1</v>
          </cell>
          <cell r="Q34">
            <v>4</v>
          </cell>
          <cell r="R34">
            <v>2010</v>
          </cell>
          <cell r="S34" t="str">
            <v>МД 10-11_1м</v>
          </cell>
          <cell r="T34" t="str">
            <v>сб</v>
          </cell>
          <cell r="U34">
            <v>250</v>
          </cell>
        </row>
        <row r="35">
          <cell r="E35" t="str">
            <v>106.4</v>
          </cell>
          <cell r="F35">
            <v>4</v>
          </cell>
          <cell r="G35">
            <v>1064</v>
          </cell>
          <cell r="H35" t="str">
            <v>Афанасьев Владислав</v>
          </cell>
          <cell r="I35">
            <v>2012</v>
          </cell>
          <cell r="J35" t="str">
            <v>б/р</v>
          </cell>
          <cell r="K35" t="str">
            <v>м</v>
          </cell>
          <cell r="L35" t="str">
            <v>МД 8-9_1</v>
          </cell>
          <cell r="N35">
            <v>1</v>
          </cell>
          <cell r="Q35">
            <v>0</v>
          </cell>
          <cell r="R35">
            <v>2012</v>
          </cell>
          <cell r="S35" t="str">
            <v>МД 8-9_1м</v>
          </cell>
          <cell r="T35" t="str">
            <v>сб</v>
          </cell>
          <cell r="U35">
            <v>250</v>
          </cell>
        </row>
        <row r="36">
          <cell r="E36" t="str">
            <v>106.5</v>
          </cell>
          <cell r="F36">
            <v>5</v>
          </cell>
          <cell r="G36">
            <v>1065</v>
          </cell>
          <cell r="H36" t="str">
            <v>Козельская Вероника</v>
          </cell>
          <cell r="I36">
            <v>2011</v>
          </cell>
          <cell r="J36" t="str">
            <v>б/р</v>
          </cell>
          <cell r="K36" t="str">
            <v>ж</v>
          </cell>
          <cell r="L36" t="str">
            <v>МД 10-11_1</v>
          </cell>
          <cell r="N36">
            <v>1</v>
          </cell>
          <cell r="Q36">
            <v>0</v>
          </cell>
          <cell r="R36">
            <v>2011</v>
          </cell>
          <cell r="S36" t="str">
            <v>МД 10-11_1ж</v>
          </cell>
          <cell r="T36" t="str">
            <v>сб</v>
          </cell>
          <cell r="U36">
            <v>250</v>
          </cell>
        </row>
        <row r="37">
          <cell r="E37" t="str">
            <v>106.6</v>
          </cell>
          <cell r="F37">
            <v>6</v>
          </cell>
          <cell r="G37">
            <v>1066</v>
          </cell>
          <cell r="H37" t="str">
            <v>Чинная Евгения</v>
          </cell>
          <cell r="I37">
            <v>2012</v>
          </cell>
          <cell r="J37" t="str">
            <v>б/р</v>
          </cell>
          <cell r="K37" t="str">
            <v>ж</v>
          </cell>
          <cell r="L37" t="str">
            <v>МД 8-9_1</v>
          </cell>
          <cell r="N37">
            <v>1</v>
          </cell>
          <cell r="Q37">
            <v>0</v>
          </cell>
          <cell r="R37">
            <v>2012</v>
          </cell>
          <cell r="S37" t="str">
            <v>МД 8-9_1ж</v>
          </cell>
          <cell r="T37" t="str">
            <v>сб</v>
          </cell>
          <cell r="U37">
            <v>250</v>
          </cell>
        </row>
        <row r="38">
          <cell r="E38" t="str">
            <v>106.7</v>
          </cell>
          <cell r="F38">
            <v>7</v>
          </cell>
          <cell r="G38">
            <v>1067</v>
          </cell>
          <cell r="H38" t="str">
            <v>Власова Ева</v>
          </cell>
          <cell r="I38">
            <v>2011</v>
          </cell>
          <cell r="J38" t="str">
            <v>б/р</v>
          </cell>
          <cell r="K38" t="str">
            <v>ж</v>
          </cell>
          <cell r="L38" t="str">
            <v>МД 10-11_1</v>
          </cell>
          <cell r="N38">
            <v>1</v>
          </cell>
          <cell r="Q38">
            <v>0</v>
          </cell>
          <cell r="R38">
            <v>2011</v>
          </cell>
          <cell r="S38" t="str">
            <v>МД 10-11_1ж</v>
          </cell>
          <cell r="T38" t="str">
            <v>сб</v>
          </cell>
          <cell r="U38">
            <v>250</v>
          </cell>
        </row>
        <row r="39">
          <cell r="E39" t="str">
            <v>106.8</v>
          </cell>
          <cell r="F39">
            <v>8</v>
          </cell>
          <cell r="G39">
            <v>1068</v>
          </cell>
          <cell r="H39" t="str">
            <v>Ушаков Константин</v>
          </cell>
          <cell r="I39">
            <v>2012</v>
          </cell>
          <cell r="J39" t="str">
            <v>б/р</v>
          </cell>
          <cell r="K39" t="str">
            <v>м</v>
          </cell>
          <cell r="L39" t="str">
            <v>МД 8-9_1</v>
          </cell>
          <cell r="N39">
            <v>1</v>
          </cell>
          <cell r="Q39">
            <v>0</v>
          </cell>
          <cell r="R39">
            <v>2012</v>
          </cell>
          <cell r="S39" t="str">
            <v>МД 8-9_1м</v>
          </cell>
          <cell r="T39" t="str">
            <v>сб</v>
          </cell>
          <cell r="U39">
            <v>250</v>
          </cell>
        </row>
        <row r="40">
          <cell r="E40" t="str">
            <v>106.9</v>
          </cell>
          <cell r="F40">
            <v>9</v>
          </cell>
          <cell r="G40">
            <v>1069</v>
          </cell>
          <cell r="H40" t="str">
            <v>Протопопова Диана</v>
          </cell>
          <cell r="I40">
            <v>2012</v>
          </cell>
          <cell r="J40" t="str">
            <v>б/р</v>
          </cell>
          <cell r="K40" t="str">
            <v>ж</v>
          </cell>
          <cell r="L40" t="str">
            <v>МД 8-9_1</v>
          </cell>
          <cell r="N40">
            <v>1</v>
          </cell>
          <cell r="Q40">
            <v>0</v>
          </cell>
          <cell r="R40">
            <v>2012</v>
          </cell>
          <cell r="S40" t="str">
            <v>МД 8-9_1ж</v>
          </cell>
          <cell r="T40" t="str">
            <v>сб</v>
          </cell>
          <cell r="U40">
            <v>250</v>
          </cell>
        </row>
        <row r="41">
          <cell r="E41" t="str">
            <v>106.10</v>
          </cell>
          <cell r="F41">
            <v>10</v>
          </cell>
          <cell r="G41">
            <v>1070</v>
          </cell>
          <cell r="H41" t="str">
            <v>Урывков Роман</v>
          </cell>
          <cell r="I41">
            <v>2012</v>
          </cell>
          <cell r="J41" t="str">
            <v>б/р</v>
          </cell>
          <cell r="K41" t="str">
            <v>м</v>
          </cell>
          <cell r="L41" t="str">
            <v>МД 8-9_1</v>
          </cell>
          <cell r="N41">
            <v>1</v>
          </cell>
          <cell r="Q41">
            <v>0</v>
          </cell>
          <cell r="R41">
            <v>2012</v>
          </cell>
          <cell r="S41" t="str">
            <v>МД 8-9_1м</v>
          </cell>
          <cell r="T41" t="str">
            <v>сб</v>
          </cell>
          <cell r="U41">
            <v>250</v>
          </cell>
        </row>
        <row r="42">
          <cell r="E42" t="str">
            <v>106.11</v>
          </cell>
          <cell r="F42">
            <v>11</v>
          </cell>
          <cell r="G42">
            <v>1071</v>
          </cell>
          <cell r="H42" t="str">
            <v>Колесников Виктор</v>
          </cell>
          <cell r="I42">
            <v>2009</v>
          </cell>
          <cell r="J42" t="str">
            <v>1ю</v>
          </cell>
          <cell r="K42" t="str">
            <v>м</v>
          </cell>
          <cell r="L42" t="str">
            <v>МД 12-13_1</v>
          </cell>
          <cell r="N42">
            <v>1</v>
          </cell>
          <cell r="Q42">
            <v>4</v>
          </cell>
          <cell r="R42">
            <v>2009</v>
          </cell>
          <cell r="S42" t="str">
            <v>МД 12-13_1м</v>
          </cell>
          <cell r="T42" t="str">
            <v>сб</v>
          </cell>
          <cell r="U42">
            <v>250</v>
          </cell>
        </row>
        <row r="43">
          <cell r="E43" t="str">
            <v>106.12</v>
          </cell>
          <cell r="F43">
            <v>12</v>
          </cell>
          <cell r="G43">
            <v>1072</v>
          </cell>
          <cell r="H43" t="str">
            <v>Горожан Серафим</v>
          </cell>
          <cell r="I43">
            <v>2009</v>
          </cell>
          <cell r="J43" t="str">
            <v>б/р</v>
          </cell>
          <cell r="K43" t="str">
            <v>м</v>
          </cell>
          <cell r="L43" t="str">
            <v>МД 12-13_1</v>
          </cell>
          <cell r="N43">
            <v>1</v>
          </cell>
          <cell r="Q43">
            <v>0</v>
          </cell>
          <cell r="R43">
            <v>2009</v>
          </cell>
          <cell r="S43" t="str">
            <v>МД 12-13_1м</v>
          </cell>
          <cell r="T43" t="str">
            <v>сб</v>
          </cell>
          <cell r="U43">
            <v>250</v>
          </cell>
        </row>
        <row r="44">
          <cell r="E44" t="str">
            <v>106.13</v>
          </cell>
          <cell r="F44">
            <v>13</v>
          </cell>
          <cell r="G44">
            <v>1073</v>
          </cell>
          <cell r="H44" t="str">
            <v>Гарькуша Мария</v>
          </cell>
          <cell r="I44">
            <v>2010</v>
          </cell>
          <cell r="J44" t="str">
            <v>б/р</v>
          </cell>
          <cell r="K44" t="str">
            <v>ж</v>
          </cell>
          <cell r="L44" t="str">
            <v>МД 10-11_1</v>
          </cell>
          <cell r="N44">
            <v>1</v>
          </cell>
          <cell r="Q44">
            <v>0</v>
          </cell>
          <cell r="R44">
            <v>2010</v>
          </cell>
          <cell r="S44" t="str">
            <v>МД 10-11_1ж</v>
          </cell>
          <cell r="T44" t="str">
            <v>сб</v>
          </cell>
          <cell r="U44">
            <v>250</v>
          </cell>
        </row>
        <row r="45">
          <cell r="E45" t="str">
            <v>106.14</v>
          </cell>
          <cell r="F45">
            <v>14</v>
          </cell>
          <cell r="G45">
            <v>1074</v>
          </cell>
          <cell r="H45" t="str">
            <v>Тарасова Юлия</v>
          </cell>
          <cell r="I45">
            <v>2010</v>
          </cell>
          <cell r="J45" t="str">
            <v>б/р</v>
          </cell>
          <cell r="K45" t="str">
            <v>ж</v>
          </cell>
          <cell r="L45" t="str">
            <v>МД 10-11_1</v>
          </cell>
          <cell r="N45">
            <v>1</v>
          </cell>
          <cell r="Q45">
            <v>0</v>
          </cell>
          <cell r="R45">
            <v>2010</v>
          </cell>
          <cell r="S45" t="str">
            <v>МД 10-11_1ж</v>
          </cell>
          <cell r="T45" t="str">
            <v>сб</v>
          </cell>
          <cell r="U45">
            <v>250</v>
          </cell>
        </row>
        <row r="46">
          <cell r="E46" t="str">
            <v>106.15</v>
          </cell>
          <cell r="F46">
            <v>15</v>
          </cell>
          <cell r="G46">
            <v>1075</v>
          </cell>
          <cell r="H46" t="str">
            <v>Новичков Марк</v>
          </cell>
          <cell r="I46">
            <v>2009</v>
          </cell>
          <cell r="J46" t="str">
            <v>б/р</v>
          </cell>
          <cell r="K46" t="str">
            <v>м</v>
          </cell>
          <cell r="L46" t="str">
            <v>МД 12-13_1</v>
          </cell>
          <cell r="N46">
            <v>1</v>
          </cell>
          <cell r="Q46">
            <v>0</v>
          </cell>
          <cell r="R46">
            <v>2009</v>
          </cell>
          <cell r="S46" t="str">
            <v>МД 12-13_1м</v>
          </cell>
          <cell r="T46" t="str">
            <v>сб</v>
          </cell>
          <cell r="U46">
            <v>250</v>
          </cell>
        </row>
        <row r="47">
          <cell r="E47" t="str">
            <v>106.16</v>
          </cell>
          <cell r="F47">
            <v>16</v>
          </cell>
          <cell r="G47">
            <v>1076</v>
          </cell>
          <cell r="H47" t="str">
            <v>Алексеева Евгения</v>
          </cell>
          <cell r="I47">
            <v>2010</v>
          </cell>
          <cell r="J47" t="str">
            <v>б/р</v>
          </cell>
          <cell r="K47" t="str">
            <v>ж</v>
          </cell>
          <cell r="L47" t="str">
            <v>МД 10-11_1</v>
          </cell>
          <cell r="N47">
            <v>1</v>
          </cell>
          <cell r="Q47">
            <v>0</v>
          </cell>
          <cell r="R47">
            <v>2010</v>
          </cell>
          <cell r="S47" t="str">
            <v>МД 10-11_1ж</v>
          </cell>
          <cell r="T47" t="str">
            <v>сб</v>
          </cell>
          <cell r="U47">
            <v>250</v>
          </cell>
        </row>
        <row r="48">
          <cell r="E48" t="str">
            <v>106.17</v>
          </cell>
          <cell r="F48">
            <v>17</v>
          </cell>
          <cell r="G48">
            <v>1077</v>
          </cell>
          <cell r="H48" t="str">
            <v>Тузов Роман</v>
          </cell>
          <cell r="I48">
            <v>2010</v>
          </cell>
          <cell r="J48" t="str">
            <v>б/р</v>
          </cell>
          <cell r="K48" t="str">
            <v>м</v>
          </cell>
          <cell r="L48" t="str">
            <v>МД 10-11_1</v>
          </cell>
          <cell r="N48">
            <v>1</v>
          </cell>
          <cell r="Q48">
            <v>0</v>
          </cell>
          <cell r="R48">
            <v>2010</v>
          </cell>
          <cell r="S48" t="str">
            <v>МД 10-11_1м</v>
          </cell>
          <cell r="T48" t="str">
            <v>сб</v>
          </cell>
          <cell r="U48">
            <v>250</v>
          </cell>
        </row>
        <row r="49">
          <cell r="E49" t="str">
            <v>108.1</v>
          </cell>
          <cell r="F49">
            <v>1</v>
          </cell>
          <cell r="G49">
            <v>1081</v>
          </cell>
          <cell r="H49" t="str">
            <v>Степанова Майя</v>
          </cell>
          <cell r="I49">
            <v>2008</v>
          </cell>
          <cell r="J49" t="str">
            <v>2ю</v>
          </cell>
          <cell r="K49" t="str">
            <v>ж</v>
          </cell>
          <cell r="L49" t="str">
            <v>МД 12-13_1</v>
          </cell>
          <cell r="N49">
            <v>1</v>
          </cell>
          <cell r="Q49">
            <v>1.2</v>
          </cell>
          <cell r="R49">
            <v>2008</v>
          </cell>
          <cell r="S49" t="str">
            <v>МД 12-13_1ж</v>
          </cell>
          <cell r="T49" t="str">
            <v>сб</v>
          </cell>
          <cell r="U49">
            <v>250</v>
          </cell>
        </row>
        <row r="50">
          <cell r="E50" t="str">
            <v>108.2</v>
          </cell>
          <cell r="F50">
            <v>2</v>
          </cell>
          <cell r="G50">
            <v>1082</v>
          </cell>
          <cell r="H50" t="str">
            <v>Коркин Ярослав</v>
          </cell>
          <cell r="I50">
            <v>2009</v>
          </cell>
          <cell r="J50" t="str">
            <v>1ю</v>
          </cell>
          <cell r="K50" t="str">
            <v>м</v>
          </cell>
          <cell r="L50" t="str">
            <v>МД 12-13_1</v>
          </cell>
          <cell r="N50">
            <v>1</v>
          </cell>
          <cell r="Q50">
            <v>4</v>
          </cell>
          <cell r="R50">
            <v>2009</v>
          </cell>
          <cell r="S50" t="str">
            <v>МД 12-13_1м</v>
          </cell>
          <cell r="T50" t="str">
            <v>сб</v>
          </cell>
          <cell r="U50">
            <v>250</v>
          </cell>
        </row>
        <row r="51">
          <cell r="E51" t="str">
            <v>108.3</v>
          </cell>
          <cell r="F51">
            <v>3</v>
          </cell>
          <cell r="G51">
            <v>1083</v>
          </cell>
          <cell r="H51" t="str">
            <v>Мельников Владислав А.</v>
          </cell>
          <cell r="I51">
            <v>2010</v>
          </cell>
          <cell r="J51" t="str">
            <v>1ю</v>
          </cell>
          <cell r="K51" t="str">
            <v>м</v>
          </cell>
          <cell r="L51" t="str">
            <v>МД 10-11_1</v>
          </cell>
          <cell r="N51">
            <v>1</v>
          </cell>
          <cell r="Q51">
            <v>4</v>
          </cell>
          <cell r="R51">
            <v>2010</v>
          </cell>
          <cell r="S51" t="str">
            <v>МД 10-11_1м</v>
          </cell>
          <cell r="T51" t="str">
            <v>сб</v>
          </cell>
          <cell r="U51">
            <v>250</v>
          </cell>
        </row>
        <row r="52">
          <cell r="E52" t="str">
            <v>108.4</v>
          </cell>
          <cell r="F52">
            <v>4</v>
          </cell>
          <cell r="G52">
            <v>1084</v>
          </cell>
          <cell r="H52" t="str">
            <v>Прудниченков Алексей</v>
          </cell>
          <cell r="I52">
            <v>2010</v>
          </cell>
          <cell r="J52" t="str">
            <v>1ю</v>
          </cell>
          <cell r="K52" t="str">
            <v>м</v>
          </cell>
          <cell r="L52" t="str">
            <v>МД 10-11_1</v>
          </cell>
          <cell r="N52">
            <v>1</v>
          </cell>
          <cell r="Q52">
            <v>4</v>
          </cell>
          <cell r="R52">
            <v>2010</v>
          </cell>
          <cell r="S52" t="str">
            <v>МД 10-11_1м</v>
          </cell>
          <cell r="T52" t="str">
            <v>сб</v>
          </cell>
          <cell r="U52">
            <v>250</v>
          </cell>
        </row>
        <row r="53">
          <cell r="E53" t="str">
            <v>109.1</v>
          </cell>
          <cell r="F53">
            <v>1</v>
          </cell>
          <cell r="G53">
            <v>1091</v>
          </cell>
          <cell r="H53" t="str">
            <v>Курышев Мирон</v>
          </cell>
          <cell r="I53">
            <v>2009</v>
          </cell>
          <cell r="J53" t="str">
            <v>2ю</v>
          </cell>
          <cell r="K53" t="str">
            <v>м</v>
          </cell>
          <cell r="L53" t="str">
            <v>МД 12-13_1</v>
          </cell>
          <cell r="N53">
            <v>1</v>
          </cell>
          <cell r="Q53">
            <v>1.2</v>
          </cell>
          <cell r="R53">
            <v>2009</v>
          </cell>
          <cell r="S53" t="str">
            <v>МД 12-13_1м</v>
          </cell>
          <cell r="T53" t="str">
            <v>сб</v>
          </cell>
          <cell r="U53">
            <v>250</v>
          </cell>
        </row>
        <row r="54">
          <cell r="E54" t="str">
            <v>109.2</v>
          </cell>
          <cell r="F54">
            <v>2</v>
          </cell>
          <cell r="G54">
            <v>1092</v>
          </cell>
          <cell r="H54" t="str">
            <v>Мустафин Арсений</v>
          </cell>
          <cell r="I54">
            <v>2009</v>
          </cell>
          <cell r="J54" t="str">
            <v>б/р</v>
          </cell>
          <cell r="K54" t="str">
            <v>м</v>
          </cell>
          <cell r="L54" t="str">
            <v>МД 12-13_1</v>
          </cell>
          <cell r="N54">
            <v>1</v>
          </cell>
          <cell r="Q54">
            <v>0</v>
          </cell>
          <cell r="R54">
            <v>2009</v>
          </cell>
          <cell r="S54" t="str">
            <v>МД 12-13_1м</v>
          </cell>
          <cell r="T54" t="str">
            <v>сб</v>
          </cell>
          <cell r="U54">
            <v>250</v>
          </cell>
        </row>
        <row r="55">
          <cell r="E55" t="str">
            <v>109.3</v>
          </cell>
          <cell r="F55">
            <v>3</v>
          </cell>
          <cell r="G55">
            <v>1093</v>
          </cell>
          <cell r="H55" t="str">
            <v>Барков Ярослав</v>
          </cell>
          <cell r="I55">
            <v>2008</v>
          </cell>
          <cell r="J55" t="str">
            <v>б/р</v>
          </cell>
          <cell r="K55" t="str">
            <v>м</v>
          </cell>
          <cell r="L55" t="str">
            <v>МД 12-13_1</v>
          </cell>
          <cell r="N55">
            <v>1</v>
          </cell>
          <cell r="Q55">
            <v>0</v>
          </cell>
          <cell r="R55">
            <v>2008</v>
          </cell>
          <cell r="S55" t="str">
            <v>МД 12-13_1м</v>
          </cell>
          <cell r="T55" t="str">
            <v>сб</v>
          </cell>
          <cell r="U55">
            <v>250</v>
          </cell>
        </row>
        <row r="56">
          <cell r="E56" t="str">
            <v>109.4</v>
          </cell>
          <cell r="F56">
            <v>4</v>
          </cell>
          <cell r="G56">
            <v>1094</v>
          </cell>
          <cell r="H56" t="str">
            <v>Книгель Никита</v>
          </cell>
          <cell r="I56">
            <v>2009</v>
          </cell>
          <cell r="J56" t="str">
            <v>2ю</v>
          </cell>
          <cell r="K56" t="str">
            <v>м</v>
          </cell>
          <cell r="L56" t="str">
            <v>МД 12-13_1</v>
          </cell>
          <cell r="N56">
            <v>1</v>
          </cell>
          <cell r="Q56">
            <v>1.2</v>
          </cell>
          <cell r="R56">
            <v>2009</v>
          </cell>
          <cell r="S56" t="str">
            <v>МД 12-13_1м</v>
          </cell>
          <cell r="T56" t="str">
            <v>сб</v>
          </cell>
          <cell r="U56">
            <v>250</v>
          </cell>
        </row>
        <row r="57">
          <cell r="E57" t="str">
            <v>109.5</v>
          </cell>
          <cell r="F57">
            <v>5</v>
          </cell>
          <cell r="G57">
            <v>1095</v>
          </cell>
          <cell r="H57" t="str">
            <v>Мартынов Ярослав</v>
          </cell>
          <cell r="I57">
            <v>2009</v>
          </cell>
          <cell r="J57" t="str">
            <v>б/р</v>
          </cell>
          <cell r="K57" t="str">
            <v>м</v>
          </cell>
          <cell r="L57" t="str">
            <v>МД 12-13_1</v>
          </cell>
          <cell r="N57">
            <v>1</v>
          </cell>
          <cell r="Q57">
            <v>0</v>
          </cell>
          <cell r="R57">
            <v>2009</v>
          </cell>
          <cell r="S57" t="str">
            <v>МД 12-13_1м</v>
          </cell>
          <cell r="T57" t="str">
            <v>сб</v>
          </cell>
          <cell r="U57">
            <v>250</v>
          </cell>
        </row>
        <row r="58">
          <cell r="E58" t="str">
            <v>109.6</v>
          </cell>
          <cell r="F58">
            <v>6</v>
          </cell>
          <cell r="G58">
            <v>1096</v>
          </cell>
          <cell r="H58" t="str">
            <v>Юданова Кира</v>
          </cell>
          <cell r="I58">
            <v>2011</v>
          </cell>
          <cell r="J58" t="str">
            <v>б/р</v>
          </cell>
          <cell r="K58" t="str">
            <v>ж</v>
          </cell>
          <cell r="L58" t="str">
            <v>МД 10-11_1</v>
          </cell>
          <cell r="N58">
            <v>1</v>
          </cell>
          <cell r="Q58">
            <v>0</v>
          </cell>
          <cell r="R58">
            <v>2011</v>
          </cell>
          <cell r="S58" t="str">
            <v>МД 10-11_1ж</v>
          </cell>
          <cell r="T58" t="str">
            <v>сб</v>
          </cell>
          <cell r="U58">
            <v>250</v>
          </cell>
        </row>
        <row r="59">
          <cell r="E59" t="str">
            <v>109.7</v>
          </cell>
          <cell r="F59">
            <v>7</v>
          </cell>
          <cell r="G59">
            <v>1097</v>
          </cell>
          <cell r="H59" t="str">
            <v>Капитонова Александра</v>
          </cell>
          <cell r="I59">
            <v>2010</v>
          </cell>
          <cell r="J59" t="str">
            <v>б/р</v>
          </cell>
          <cell r="K59" t="str">
            <v>ж</v>
          </cell>
          <cell r="L59" t="str">
            <v>МД 10-11_1</v>
          </cell>
          <cell r="N59">
            <v>1</v>
          </cell>
          <cell r="Q59">
            <v>0</v>
          </cell>
          <cell r="R59">
            <v>2010</v>
          </cell>
          <cell r="S59" t="str">
            <v>МД 10-11_1ж</v>
          </cell>
          <cell r="T59" t="str">
            <v>сб</v>
          </cell>
          <cell r="U59">
            <v>250</v>
          </cell>
        </row>
        <row r="60">
          <cell r="E60" t="str">
            <v>109.8</v>
          </cell>
          <cell r="F60">
            <v>8</v>
          </cell>
          <cell r="G60">
            <v>1098</v>
          </cell>
          <cell r="H60" t="str">
            <v>Герасимова Анна</v>
          </cell>
          <cell r="I60">
            <v>2010</v>
          </cell>
          <cell r="J60" t="str">
            <v>б/р</v>
          </cell>
          <cell r="K60" t="str">
            <v>ж</v>
          </cell>
          <cell r="L60" t="str">
            <v>МД 10-11_1</v>
          </cell>
          <cell r="N60">
            <v>1</v>
          </cell>
          <cell r="Q60">
            <v>0</v>
          </cell>
          <cell r="R60">
            <v>2010</v>
          </cell>
          <cell r="S60" t="str">
            <v>МД 10-11_1ж</v>
          </cell>
          <cell r="T60" t="str">
            <v>сб</v>
          </cell>
          <cell r="U60">
            <v>250</v>
          </cell>
        </row>
        <row r="61">
          <cell r="E61" t="str">
            <v>109.9</v>
          </cell>
          <cell r="F61">
            <v>9</v>
          </cell>
          <cell r="G61">
            <v>1099</v>
          </cell>
          <cell r="H61" t="str">
            <v>Титченко Тимофей</v>
          </cell>
          <cell r="I61">
            <v>2011</v>
          </cell>
          <cell r="J61" t="str">
            <v>б/р</v>
          </cell>
          <cell r="K61" t="str">
            <v>м</v>
          </cell>
          <cell r="L61" t="str">
            <v>МД 10-11_1</v>
          </cell>
          <cell r="N61">
            <v>1</v>
          </cell>
          <cell r="Q61">
            <v>0</v>
          </cell>
          <cell r="R61">
            <v>2011</v>
          </cell>
          <cell r="S61" t="str">
            <v>МД 10-11_1м</v>
          </cell>
          <cell r="T61" t="str">
            <v>сб</v>
          </cell>
          <cell r="U61">
            <v>250</v>
          </cell>
        </row>
        <row r="62">
          <cell r="E62" t="str">
            <v>109.10</v>
          </cell>
          <cell r="F62">
            <v>10</v>
          </cell>
          <cell r="G62">
            <v>1100</v>
          </cell>
          <cell r="H62" t="str">
            <v>Ануков Пётр</v>
          </cell>
          <cell r="I62">
            <v>2013</v>
          </cell>
          <cell r="J62" t="str">
            <v>б/р</v>
          </cell>
          <cell r="K62" t="str">
            <v>м</v>
          </cell>
          <cell r="L62" t="str">
            <v>МД 8-9_1</v>
          </cell>
          <cell r="N62">
            <v>1</v>
          </cell>
          <cell r="Q62">
            <v>0</v>
          </cell>
          <cell r="R62">
            <v>2013</v>
          </cell>
          <cell r="S62" t="str">
            <v>МД 8-9_1м</v>
          </cell>
          <cell r="T62" t="str">
            <v>сб</v>
          </cell>
          <cell r="U62">
            <v>250</v>
          </cell>
        </row>
        <row r="63">
          <cell r="E63" t="str">
            <v>109.11</v>
          </cell>
          <cell r="F63">
            <v>11</v>
          </cell>
          <cell r="G63">
            <v>1101</v>
          </cell>
          <cell r="H63" t="str">
            <v>Лодыгин Михаил</v>
          </cell>
          <cell r="I63">
            <v>2011</v>
          </cell>
          <cell r="J63" t="str">
            <v>б/р</v>
          </cell>
          <cell r="K63" t="str">
            <v>м</v>
          </cell>
          <cell r="L63" t="str">
            <v>МД 10-11_1</v>
          </cell>
          <cell r="N63">
            <v>1</v>
          </cell>
          <cell r="Q63">
            <v>0</v>
          </cell>
          <cell r="R63">
            <v>2011</v>
          </cell>
          <cell r="S63" t="str">
            <v>МД 10-11_1м</v>
          </cell>
          <cell r="T63" t="str">
            <v>сб</v>
          </cell>
          <cell r="U63">
            <v>250</v>
          </cell>
        </row>
        <row r="64">
          <cell r="E64" t="str">
            <v>109.12</v>
          </cell>
          <cell r="F64">
            <v>12</v>
          </cell>
          <cell r="G64">
            <v>1102</v>
          </cell>
          <cell r="H64" t="str">
            <v>Шарыпов Рафаэль</v>
          </cell>
          <cell r="I64">
            <v>2011</v>
          </cell>
          <cell r="J64" t="str">
            <v>б/р</v>
          </cell>
          <cell r="K64" t="str">
            <v>м</v>
          </cell>
          <cell r="L64" t="str">
            <v>МД 10-11_1</v>
          </cell>
          <cell r="N64">
            <v>1</v>
          </cell>
          <cell r="Q64">
            <v>0</v>
          </cell>
          <cell r="R64">
            <v>2011</v>
          </cell>
          <cell r="S64" t="str">
            <v>МД 10-11_1м</v>
          </cell>
          <cell r="T64" t="str">
            <v>сб</v>
          </cell>
          <cell r="U64">
            <v>250</v>
          </cell>
        </row>
        <row r="65">
          <cell r="E65" t="str">
            <v>109.13</v>
          </cell>
          <cell r="F65">
            <v>13</v>
          </cell>
          <cell r="G65">
            <v>1103</v>
          </cell>
          <cell r="H65" t="str">
            <v>Абрамов Никита</v>
          </cell>
          <cell r="I65">
            <v>2009</v>
          </cell>
          <cell r="J65" t="str">
            <v>2ю</v>
          </cell>
          <cell r="K65" t="str">
            <v>м</v>
          </cell>
          <cell r="L65" t="str">
            <v>МД 12-13_1</v>
          </cell>
          <cell r="N65">
            <v>1</v>
          </cell>
          <cell r="Q65">
            <v>1.2</v>
          </cell>
          <cell r="R65">
            <v>2009</v>
          </cell>
          <cell r="S65" t="str">
            <v>МД 12-13_1м</v>
          </cell>
          <cell r="T65" t="str">
            <v>сб</v>
          </cell>
          <cell r="U65">
            <v>250</v>
          </cell>
        </row>
        <row r="66">
          <cell r="E66" t="str">
            <v>109.14</v>
          </cell>
          <cell r="F66">
            <v>14</v>
          </cell>
          <cell r="G66">
            <v>1104</v>
          </cell>
          <cell r="H66" t="str">
            <v>Кирьян Александр</v>
          </cell>
          <cell r="I66">
            <v>2010</v>
          </cell>
          <cell r="J66" t="str">
            <v>б/р</v>
          </cell>
          <cell r="K66" t="str">
            <v>м</v>
          </cell>
          <cell r="L66" t="str">
            <v>МД 10-11_1</v>
          </cell>
          <cell r="N66">
            <v>1</v>
          </cell>
          <cell r="Q66">
            <v>0</v>
          </cell>
          <cell r="R66">
            <v>2010</v>
          </cell>
          <cell r="S66" t="str">
            <v>МД 10-11_1м</v>
          </cell>
          <cell r="T66" t="str">
            <v>сб</v>
          </cell>
          <cell r="U66">
            <v>250</v>
          </cell>
        </row>
        <row r="67">
          <cell r="E67" t="str">
            <v>111.1</v>
          </cell>
          <cell r="F67">
            <v>1</v>
          </cell>
          <cell r="G67">
            <v>1111</v>
          </cell>
          <cell r="H67" t="str">
            <v>Кондрахина Мария</v>
          </cell>
          <cell r="I67">
            <v>2011</v>
          </cell>
          <cell r="J67" t="str">
            <v>1ю</v>
          </cell>
          <cell r="K67" t="str">
            <v>ж</v>
          </cell>
          <cell r="L67" t="str">
            <v>МД 10-11_1</v>
          </cell>
          <cell r="N67">
            <v>1</v>
          </cell>
          <cell r="Q67">
            <v>4</v>
          </cell>
          <cell r="R67">
            <v>2011</v>
          </cell>
          <cell r="S67" t="str">
            <v>МД 10-11_1ж</v>
          </cell>
          <cell r="T67" t="str">
            <v>сб</v>
          </cell>
          <cell r="U67">
            <v>0</v>
          </cell>
        </row>
        <row r="68">
          <cell r="E68" t="str">
            <v>111.2</v>
          </cell>
          <cell r="F68">
            <v>2</v>
          </cell>
          <cell r="G68">
            <v>1112</v>
          </cell>
          <cell r="H68" t="str">
            <v>Евстратова Виктория</v>
          </cell>
          <cell r="I68">
            <v>2010</v>
          </cell>
          <cell r="J68" t="str">
            <v>1ю</v>
          </cell>
          <cell r="K68" t="str">
            <v>ж</v>
          </cell>
          <cell r="L68" t="str">
            <v>МД 10-11_1</v>
          </cell>
          <cell r="N68">
            <v>1</v>
          </cell>
          <cell r="Q68">
            <v>4</v>
          </cell>
          <cell r="R68">
            <v>2010</v>
          </cell>
          <cell r="S68" t="str">
            <v>МД 10-11_1ж</v>
          </cell>
          <cell r="T68" t="str">
            <v>сб</v>
          </cell>
          <cell r="U68">
            <v>0</v>
          </cell>
        </row>
        <row r="69">
          <cell r="E69" t="str">
            <v>111.3</v>
          </cell>
          <cell r="F69">
            <v>3</v>
          </cell>
          <cell r="G69">
            <v>1113</v>
          </cell>
          <cell r="H69" t="str">
            <v>Дмитриева Таисия</v>
          </cell>
          <cell r="I69">
            <v>2011</v>
          </cell>
          <cell r="J69" t="str">
            <v>2ю</v>
          </cell>
          <cell r="K69" t="str">
            <v>ж</v>
          </cell>
          <cell r="L69" t="str">
            <v>МД 10-11_1</v>
          </cell>
          <cell r="N69">
            <v>1</v>
          </cell>
          <cell r="Q69">
            <v>1.2</v>
          </cell>
          <cell r="R69">
            <v>2011</v>
          </cell>
          <cell r="S69" t="str">
            <v>МД 10-11_1ж</v>
          </cell>
          <cell r="T69" t="str">
            <v>сб</v>
          </cell>
          <cell r="U69">
            <v>250</v>
          </cell>
        </row>
        <row r="70">
          <cell r="E70" t="str">
            <v>111.4</v>
          </cell>
          <cell r="F70">
            <v>4</v>
          </cell>
          <cell r="G70">
            <v>1114</v>
          </cell>
          <cell r="H70" t="str">
            <v>Рыбакова Ринуаль</v>
          </cell>
          <cell r="I70">
            <v>2010</v>
          </cell>
          <cell r="J70" t="str">
            <v>1ю</v>
          </cell>
          <cell r="K70" t="str">
            <v>ж</v>
          </cell>
          <cell r="L70" t="str">
            <v>МД 10-11_1</v>
          </cell>
          <cell r="N70">
            <v>1</v>
          </cell>
          <cell r="Q70">
            <v>4</v>
          </cell>
          <cell r="R70">
            <v>2010</v>
          </cell>
          <cell r="S70" t="str">
            <v>МД 10-11_1ж</v>
          </cell>
          <cell r="T70" t="str">
            <v>сб</v>
          </cell>
          <cell r="U70">
            <v>250</v>
          </cell>
        </row>
        <row r="71">
          <cell r="E71" t="str">
            <v>111.5</v>
          </cell>
          <cell r="F71">
            <v>5</v>
          </cell>
          <cell r="G71">
            <v>1115</v>
          </cell>
          <cell r="H71" t="str">
            <v>Калина Вероника</v>
          </cell>
          <cell r="I71">
            <v>2011</v>
          </cell>
          <cell r="J71" t="str">
            <v>б/р</v>
          </cell>
          <cell r="K71" t="str">
            <v>ж</v>
          </cell>
          <cell r="L71" t="str">
            <v>МД 10-11_1</v>
          </cell>
          <cell r="N71">
            <v>1</v>
          </cell>
          <cell r="Q71">
            <v>0</v>
          </cell>
          <cell r="R71">
            <v>2011</v>
          </cell>
          <cell r="S71" t="str">
            <v>МД 10-11_1ж</v>
          </cell>
          <cell r="T71" t="str">
            <v>сб</v>
          </cell>
          <cell r="U71">
            <v>250</v>
          </cell>
        </row>
        <row r="72">
          <cell r="E72" t="str">
            <v>111.6</v>
          </cell>
          <cell r="F72">
            <v>6</v>
          </cell>
          <cell r="G72">
            <v>1116</v>
          </cell>
          <cell r="H72" t="str">
            <v>Зайцева Ксения</v>
          </cell>
          <cell r="I72">
            <v>2010</v>
          </cell>
          <cell r="J72" t="str">
            <v>1ю</v>
          </cell>
          <cell r="K72" t="str">
            <v>ж</v>
          </cell>
          <cell r="L72" t="str">
            <v>МД 10-11_1</v>
          </cell>
          <cell r="N72">
            <v>1</v>
          </cell>
          <cell r="Q72">
            <v>4</v>
          </cell>
          <cell r="R72">
            <v>2010</v>
          </cell>
          <cell r="S72" t="str">
            <v>МД 10-11_1ж</v>
          </cell>
          <cell r="T72" t="str">
            <v>сб</v>
          </cell>
          <cell r="U72">
            <v>250</v>
          </cell>
        </row>
        <row r="73">
          <cell r="E73" t="str">
            <v>111.7</v>
          </cell>
          <cell r="F73">
            <v>7</v>
          </cell>
          <cell r="G73">
            <v>1117</v>
          </cell>
          <cell r="H73" t="str">
            <v>Шинкаренко Агний</v>
          </cell>
          <cell r="I73">
            <v>2010</v>
          </cell>
          <cell r="J73" t="str">
            <v>1ю</v>
          </cell>
          <cell r="K73" t="str">
            <v>м</v>
          </cell>
          <cell r="L73" t="str">
            <v>МД 10-11_1</v>
          </cell>
          <cell r="N73">
            <v>1</v>
          </cell>
          <cell r="Q73">
            <v>4</v>
          </cell>
          <cell r="R73">
            <v>2010</v>
          </cell>
          <cell r="S73" t="str">
            <v>МД 10-11_1м</v>
          </cell>
          <cell r="T73" t="str">
            <v>сб</v>
          </cell>
          <cell r="U73">
            <v>0</v>
          </cell>
        </row>
        <row r="74">
          <cell r="E74" t="str">
            <v>111.8</v>
          </cell>
          <cell r="F74">
            <v>8</v>
          </cell>
          <cell r="G74">
            <v>1118</v>
          </cell>
          <cell r="H74" t="str">
            <v>Литвиненко Владислав</v>
          </cell>
          <cell r="I74">
            <v>2010</v>
          </cell>
          <cell r="J74" t="str">
            <v>1ю</v>
          </cell>
          <cell r="K74" t="str">
            <v>м</v>
          </cell>
          <cell r="L74" t="str">
            <v>МД 10-11_1</v>
          </cell>
          <cell r="N74">
            <v>1</v>
          </cell>
          <cell r="Q74">
            <v>4</v>
          </cell>
          <cell r="R74">
            <v>2010</v>
          </cell>
          <cell r="S74" t="str">
            <v>МД 10-11_1м</v>
          </cell>
          <cell r="T74" t="str">
            <v>сб</v>
          </cell>
          <cell r="U74">
            <v>0</v>
          </cell>
        </row>
        <row r="75">
          <cell r="E75" t="str">
            <v>111.9</v>
          </cell>
          <cell r="F75">
            <v>9</v>
          </cell>
          <cell r="G75">
            <v>1119</v>
          </cell>
          <cell r="H75" t="str">
            <v>Якимов Михаил</v>
          </cell>
          <cell r="I75">
            <v>2011</v>
          </cell>
          <cell r="J75" t="str">
            <v>1ю</v>
          </cell>
          <cell r="K75" t="str">
            <v>м</v>
          </cell>
          <cell r="L75" t="str">
            <v>МД 10-11_1</v>
          </cell>
          <cell r="N75">
            <v>1</v>
          </cell>
          <cell r="Q75">
            <v>4</v>
          </cell>
          <cell r="R75">
            <v>2011</v>
          </cell>
          <cell r="S75" t="str">
            <v>МД 10-11_1м</v>
          </cell>
          <cell r="T75" t="str">
            <v>сб</v>
          </cell>
          <cell r="U75">
            <v>250</v>
          </cell>
        </row>
        <row r="76">
          <cell r="E76" t="str">
            <v>111.10</v>
          </cell>
          <cell r="F76">
            <v>10</v>
          </cell>
          <cell r="G76">
            <v>1120</v>
          </cell>
          <cell r="H76" t="str">
            <v>Ануков Иван</v>
          </cell>
          <cell r="I76">
            <v>2011</v>
          </cell>
          <cell r="J76" t="str">
            <v>б/р</v>
          </cell>
          <cell r="K76" t="str">
            <v>м</v>
          </cell>
          <cell r="L76" t="str">
            <v>МД 10-11_1</v>
          </cell>
          <cell r="N76">
            <v>1</v>
          </cell>
          <cell r="Q76">
            <v>0</v>
          </cell>
          <cell r="R76">
            <v>2011</v>
          </cell>
          <cell r="S76" t="str">
            <v>МД 10-11_1м</v>
          </cell>
          <cell r="T76" t="str">
            <v>сб</v>
          </cell>
          <cell r="U76">
            <v>250</v>
          </cell>
        </row>
        <row r="77">
          <cell r="E77" t="str">
            <v>111.11</v>
          </cell>
          <cell r="F77">
            <v>11</v>
          </cell>
          <cell r="G77">
            <v>1121</v>
          </cell>
          <cell r="H77" t="str">
            <v>Кадурин Дамир</v>
          </cell>
          <cell r="I77">
            <v>2011</v>
          </cell>
          <cell r="J77" t="str">
            <v>б/р</v>
          </cell>
          <cell r="K77" t="str">
            <v>м</v>
          </cell>
          <cell r="L77" t="str">
            <v>МД 10-11_1</v>
          </cell>
          <cell r="N77">
            <v>1</v>
          </cell>
          <cell r="Q77">
            <v>0</v>
          </cell>
          <cell r="R77">
            <v>2011</v>
          </cell>
          <cell r="S77" t="str">
            <v>МД 10-11_1м</v>
          </cell>
          <cell r="T77" t="str">
            <v>сб</v>
          </cell>
          <cell r="U77">
            <v>250</v>
          </cell>
        </row>
        <row r="78">
          <cell r="E78" t="str">
            <v>111.12</v>
          </cell>
          <cell r="F78">
            <v>12</v>
          </cell>
          <cell r="G78">
            <v>1122</v>
          </cell>
          <cell r="H78" t="str">
            <v>Петров Ярослав Д.</v>
          </cell>
          <cell r="I78">
            <v>2011</v>
          </cell>
          <cell r="J78" t="str">
            <v>1ю</v>
          </cell>
          <cell r="K78" t="str">
            <v>м</v>
          </cell>
          <cell r="L78" t="str">
            <v>МД 10-11_1</v>
          </cell>
          <cell r="N78">
            <v>1</v>
          </cell>
          <cell r="Q78">
            <v>4</v>
          </cell>
          <cell r="R78">
            <v>2011</v>
          </cell>
          <cell r="S78" t="str">
            <v>МД 10-11_1м</v>
          </cell>
          <cell r="T78" t="str">
            <v>сб</v>
          </cell>
          <cell r="U78">
            <v>250</v>
          </cell>
        </row>
        <row r="79">
          <cell r="E79" t="str">
            <v>113.1</v>
          </cell>
          <cell r="F79">
            <v>1</v>
          </cell>
          <cell r="G79">
            <v>1131</v>
          </cell>
          <cell r="H79" t="str">
            <v>Неёлова Мария</v>
          </cell>
          <cell r="I79">
            <v>2012</v>
          </cell>
          <cell r="J79" t="str">
            <v>б/р</v>
          </cell>
          <cell r="K79" t="str">
            <v>ж</v>
          </cell>
          <cell r="L79" t="str">
            <v>МД 8-9_1</v>
          </cell>
          <cell r="N79">
            <v>1</v>
          </cell>
          <cell r="Q79">
            <v>0</v>
          </cell>
          <cell r="R79">
            <v>2012</v>
          </cell>
          <cell r="S79" t="str">
            <v>МД 8-9_1ж</v>
          </cell>
          <cell r="T79" t="str">
            <v>сб</v>
          </cell>
          <cell r="U79">
            <v>250</v>
          </cell>
        </row>
        <row r="80">
          <cell r="E80" t="str">
            <v>113.2</v>
          </cell>
          <cell r="F80">
            <v>2</v>
          </cell>
          <cell r="G80">
            <v>1132</v>
          </cell>
          <cell r="H80" t="str">
            <v>Титченко Варвара</v>
          </cell>
          <cell r="I80">
            <v>2012</v>
          </cell>
          <cell r="J80" t="str">
            <v>б/р</v>
          </cell>
          <cell r="K80" t="str">
            <v>ж</v>
          </cell>
          <cell r="L80" t="str">
            <v>МД 8-9_1</v>
          </cell>
          <cell r="N80">
            <v>1</v>
          </cell>
          <cell r="Q80">
            <v>0</v>
          </cell>
          <cell r="R80">
            <v>2012</v>
          </cell>
          <cell r="S80" t="str">
            <v>МД 8-9_1ж</v>
          </cell>
          <cell r="T80" t="str">
            <v>сб</v>
          </cell>
          <cell r="U80">
            <v>250</v>
          </cell>
        </row>
        <row r="81">
          <cell r="E81" t="str">
            <v>113.3</v>
          </cell>
          <cell r="F81">
            <v>3</v>
          </cell>
          <cell r="G81">
            <v>1133</v>
          </cell>
          <cell r="H81" t="str">
            <v>Дворецкая Анастасия</v>
          </cell>
          <cell r="I81">
            <v>2012</v>
          </cell>
          <cell r="J81" t="str">
            <v>б/р</v>
          </cell>
          <cell r="K81" t="str">
            <v>ж</v>
          </cell>
          <cell r="L81" t="str">
            <v>МД 8-9_1</v>
          </cell>
          <cell r="N81">
            <v>1</v>
          </cell>
          <cell r="Q81">
            <v>0</v>
          </cell>
          <cell r="R81">
            <v>2012</v>
          </cell>
          <cell r="S81" t="str">
            <v>МД 8-9_1ж</v>
          </cell>
          <cell r="T81" t="str">
            <v>сб</v>
          </cell>
          <cell r="U81">
            <v>250</v>
          </cell>
        </row>
        <row r="82">
          <cell r="E82" t="str">
            <v>113.4</v>
          </cell>
          <cell r="F82">
            <v>4</v>
          </cell>
          <cell r="G82">
            <v>1134</v>
          </cell>
          <cell r="H82" t="str">
            <v>Дмитриева Пелагея</v>
          </cell>
          <cell r="I82">
            <v>2013</v>
          </cell>
          <cell r="J82" t="str">
            <v>б/р</v>
          </cell>
          <cell r="K82" t="str">
            <v>ж</v>
          </cell>
          <cell r="L82" t="str">
            <v>МД 8-9_1</v>
          </cell>
          <cell r="N82">
            <v>1</v>
          </cell>
          <cell r="Q82">
            <v>0</v>
          </cell>
          <cell r="R82">
            <v>2013</v>
          </cell>
          <cell r="S82" t="str">
            <v>МД 8-9_1ж</v>
          </cell>
          <cell r="T82" t="str">
            <v>сб</v>
          </cell>
          <cell r="U82">
            <v>250</v>
          </cell>
        </row>
        <row r="83">
          <cell r="E83" t="str">
            <v>113.5</v>
          </cell>
          <cell r="F83">
            <v>5</v>
          </cell>
          <cell r="G83">
            <v>1135</v>
          </cell>
          <cell r="H83" t="str">
            <v>Кишкина Анастасия</v>
          </cell>
          <cell r="I83">
            <v>2013</v>
          </cell>
          <cell r="J83" t="str">
            <v>б/р</v>
          </cell>
          <cell r="K83" t="str">
            <v>ж</v>
          </cell>
          <cell r="L83" t="str">
            <v>МД 8-9_1</v>
          </cell>
          <cell r="N83">
            <v>1</v>
          </cell>
          <cell r="Q83">
            <v>0</v>
          </cell>
          <cell r="R83">
            <v>2013</v>
          </cell>
          <cell r="S83" t="str">
            <v>МД 8-9_1ж</v>
          </cell>
          <cell r="T83" t="str">
            <v>сб</v>
          </cell>
          <cell r="U83">
            <v>250</v>
          </cell>
        </row>
        <row r="84">
          <cell r="E84" t="str">
            <v>113.6</v>
          </cell>
          <cell r="F84">
            <v>6</v>
          </cell>
          <cell r="G84">
            <v>1136</v>
          </cell>
          <cell r="H84" t="str">
            <v>Шинкаренко Титомир</v>
          </cell>
          <cell r="I84">
            <v>2012</v>
          </cell>
          <cell r="J84" t="str">
            <v>б/р</v>
          </cell>
          <cell r="K84" t="str">
            <v>м</v>
          </cell>
          <cell r="L84" t="str">
            <v>МД 8-9_1</v>
          </cell>
          <cell r="N84">
            <v>1</v>
          </cell>
          <cell r="Q84">
            <v>0</v>
          </cell>
          <cell r="R84">
            <v>2012</v>
          </cell>
          <cell r="S84" t="str">
            <v>МД 8-9_1м</v>
          </cell>
          <cell r="T84" t="str">
            <v>сб</v>
          </cell>
          <cell r="U84">
            <v>250</v>
          </cell>
        </row>
        <row r="85">
          <cell r="E85" t="str">
            <v>113.7</v>
          </cell>
          <cell r="F85">
            <v>7</v>
          </cell>
          <cell r="G85">
            <v>1137</v>
          </cell>
          <cell r="H85" t="str">
            <v>Черевацкий Сергей</v>
          </cell>
          <cell r="I85">
            <v>2013</v>
          </cell>
          <cell r="J85" t="str">
            <v>б/р</v>
          </cell>
          <cell r="K85" t="str">
            <v>м</v>
          </cell>
          <cell r="L85" t="str">
            <v>МД 8-9_1</v>
          </cell>
          <cell r="N85">
            <v>1</v>
          </cell>
          <cell r="Q85">
            <v>0</v>
          </cell>
          <cell r="R85">
            <v>2013</v>
          </cell>
          <cell r="S85" t="str">
            <v>МД 8-9_1м</v>
          </cell>
          <cell r="T85" t="str">
            <v>сб</v>
          </cell>
          <cell r="U85">
            <v>250</v>
          </cell>
        </row>
        <row r="86">
          <cell r="E86" t="str">
            <v>113.8</v>
          </cell>
          <cell r="F86">
            <v>8</v>
          </cell>
          <cell r="G86">
            <v>1138</v>
          </cell>
          <cell r="H86" t="str">
            <v>Емельянов Всеволод</v>
          </cell>
          <cell r="I86">
            <v>2012</v>
          </cell>
          <cell r="J86" t="str">
            <v>б/р</v>
          </cell>
          <cell r="K86" t="str">
            <v>м</v>
          </cell>
          <cell r="L86" t="str">
            <v>МД 8-9_1</v>
          </cell>
          <cell r="N86">
            <v>1</v>
          </cell>
          <cell r="Q86">
            <v>0</v>
          </cell>
          <cell r="R86">
            <v>2012</v>
          </cell>
          <cell r="S86" t="str">
            <v>МД 8-9_1м</v>
          </cell>
          <cell r="T86" t="str">
            <v>сб</v>
          </cell>
          <cell r="U86">
            <v>250</v>
          </cell>
        </row>
        <row r="87">
          <cell r="E87" t="str">
            <v>113.9</v>
          </cell>
          <cell r="F87">
            <v>9</v>
          </cell>
          <cell r="G87">
            <v>1139</v>
          </cell>
          <cell r="H87" t="str">
            <v>Жданов Семён</v>
          </cell>
          <cell r="I87">
            <v>2012</v>
          </cell>
          <cell r="J87" t="str">
            <v>б/р</v>
          </cell>
          <cell r="K87" t="str">
            <v>м</v>
          </cell>
          <cell r="L87" t="str">
            <v>МД 8-9_1</v>
          </cell>
          <cell r="N87">
            <v>1</v>
          </cell>
          <cell r="Q87">
            <v>0</v>
          </cell>
          <cell r="R87">
            <v>2012</v>
          </cell>
          <cell r="S87" t="str">
            <v>МД 8-9_1м</v>
          </cell>
          <cell r="T87" t="str">
            <v>сб</v>
          </cell>
          <cell r="U87">
            <v>250</v>
          </cell>
        </row>
        <row r="88">
          <cell r="E88" t="str">
            <v>113.10</v>
          </cell>
          <cell r="F88">
            <v>10</v>
          </cell>
          <cell r="G88">
            <v>1140</v>
          </cell>
          <cell r="H88" t="str">
            <v>Титов Артём</v>
          </cell>
          <cell r="I88">
            <v>2012</v>
          </cell>
          <cell r="J88" t="str">
            <v>б/р</v>
          </cell>
          <cell r="K88" t="str">
            <v>м</v>
          </cell>
          <cell r="L88" t="str">
            <v>МД 8-9_1</v>
          </cell>
          <cell r="N88">
            <v>1</v>
          </cell>
          <cell r="Q88">
            <v>0</v>
          </cell>
          <cell r="R88">
            <v>2012</v>
          </cell>
          <cell r="S88" t="str">
            <v>МД 8-9_1м</v>
          </cell>
          <cell r="T88" t="str">
            <v>сб</v>
          </cell>
          <cell r="U88">
            <v>250</v>
          </cell>
        </row>
        <row r="89">
          <cell r="E89" t="str">
            <v>113.11</v>
          </cell>
          <cell r="F89">
            <v>11</v>
          </cell>
          <cell r="G89">
            <v>1141</v>
          </cell>
          <cell r="H89" t="str">
            <v>Хейсо Иван</v>
          </cell>
          <cell r="I89">
            <v>2013</v>
          </cell>
          <cell r="J89" t="str">
            <v>б/р</v>
          </cell>
          <cell r="K89" t="str">
            <v>м</v>
          </cell>
          <cell r="L89" t="str">
            <v>МД 8-9_1</v>
          </cell>
          <cell r="N89">
            <v>1</v>
          </cell>
          <cell r="Q89">
            <v>0</v>
          </cell>
          <cell r="R89">
            <v>2013</v>
          </cell>
          <cell r="S89" t="str">
            <v>МД 8-9_1м</v>
          </cell>
          <cell r="T89" t="str">
            <v>сб</v>
          </cell>
          <cell r="U89">
            <v>250</v>
          </cell>
        </row>
        <row r="90">
          <cell r="E90" t="str">
            <v>113.12</v>
          </cell>
          <cell r="F90">
            <v>12</v>
          </cell>
          <cell r="G90">
            <v>1142</v>
          </cell>
          <cell r="H90" t="str">
            <v>Семёнова Олеся</v>
          </cell>
          <cell r="I90">
            <v>2012</v>
          </cell>
          <cell r="J90" t="str">
            <v>б/р</v>
          </cell>
          <cell r="K90" t="str">
            <v>ж</v>
          </cell>
          <cell r="L90" t="str">
            <v>МД 8-9_1</v>
          </cell>
          <cell r="N90">
            <v>1</v>
          </cell>
          <cell r="Q90">
            <v>0</v>
          </cell>
          <cell r="R90">
            <v>2012</v>
          </cell>
          <cell r="S90" t="str">
            <v>МД 8-9_1ж</v>
          </cell>
          <cell r="T90" t="str">
            <v>сб</v>
          </cell>
          <cell r="U90">
            <v>250</v>
          </cell>
        </row>
        <row r="91">
          <cell r="E91" t="str">
            <v>115.1</v>
          </cell>
          <cell r="F91">
            <v>1</v>
          </cell>
          <cell r="G91">
            <v>1151</v>
          </cell>
          <cell r="H91" t="str">
            <v>Жилина Елизавета</v>
          </cell>
          <cell r="I91">
            <v>2012</v>
          </cell>
          <cell r="J91" t="str">
            <v>б/р</v>
          </cell>
          <cell r="K91" t="str">
            <v>ж</v>
          </cell>
          <cell r="L91" t="str">
            <v>МД 8-9_1</v>
          </cell>
          <cell r="N91">
            <v>1</v>
          </cell>
          <cell r="Q91">
            <v>0</v>
          </cell>
          <cell r="R91">
            <v>2012</v>
          </cell>
          <cell r="S91" t="str">
            <v>МД 8-9_1ж</v>
          </cell>
          <cell r="T91" t="str">
            <v>сб</v>
          </cell>
          <cell r="U91">
            <v>250</v>
          </cell>
        </row>
        <row r="92">
          <cell r="E92" t="str">
            <v>115.2</v>
          </cell>
          <cell r="F92">
            <v>2</v>
          </cell>
          <cell r="G92">
            <v>1152</v>
          </cell>
          <cell r="H92" t="str">
            <v>Жукова Анастасия</v>
          </cell>
          <cell r="I92">
            <v>2012</v>
          </cell>
          <cell r="J92" t="str">
            <v>б/р</v>
          </cell>
          <cell r="K92" t="str">
            <v>ж</v>
          </cell>
          <cell r="L92" t="str">
            <v>МД 8-9_1</v>
          </cell>
          <cell r="N92">
            <v>1</v>
          </cell>
          <cell r="Q92">
            <v>0</v>
          </cell>
          <cell r="R92">
            <v>2012</v>
          </cell>
          <cell r="S92" t="str">
            <v>МД 8-9_1ж</v>
          </cell>
          <cell r="T92" t="str">
            <v>сб</v>
          </cell>
          <cell r="U92">
            <v>250</v>
          </cell>
        </row>
        <row r="93">
          <cell r="E93" t="str">
            <v>115.3</v>
          </cell>
          <cell r="F93">
            <v>3</v>
          </cell>
          <cell r="G93">
            <v>1153</v>
          </cell>
          <cell r="H93" t="str">
            <v>Афанасьев Александр</v>
          </cell>
          <cell r="I93">
            <v>2013</v>
          </cell>
          <cell r="J93" t="str">
            <v>б/р</v>
          </cell>
          <cell r="K93" t="str">
            <v>м</v>
          </cell>
          <cell r="L93" t="str">
            <v>МД 8-9_1</v>
          </cell>
          <cell r="N93">
            <v>1</v>
          </cell>
          <cell r="Q93">
            <v>0</v>
          </cell>
          <cell r="R93">
            <v>2013</v>
          </cell>
          <cell r="S93" t="str">
            <v>МД 8-9_1м</v>
          </cell>
          <cell r="T93" t="str">
            <v>сб</v>
          </cell>
          <cell r="U93">
            <v>250</v>
          </cell>
        </row>
        <row r="94">
          <cell r="E94" t="str">
            <v>115.4</v>
          </cell>
          <cell r="F94">
            <v>4</v>
          </cell>
          <cell r="G94">
            <v>1154</v>
          </cell>
          <cell r="H94" t="str">
            <v>Васильев Фаддей</v>
          </cell>
          <cell r="I94">
            <v>2013</v>
          </cell>
          <cell r="J94" t="str">
            <v>б/р</v>
          </cell>
          <cell r="K94" t="str">
            <v>м</v>
          </cell>
          <cell r="L94" t="str">
            <v>МД 8-9_1</v>
          </cell>
          <cell r="N94">
            <v>1</v>
          </cell>
          <cell r="Q94">
            <v>0</v>
          </cell>
          <cell r="R94">
            <v>2013</v>
          </cell>
          <cell r="S94" t="str">
            <v>МД 8-9_1м</v>
          </cell>
          <cell r="T94" t="str">
            <v>сб</v>
          </cell>
          <cell r="U94">
            <v>250</v>
          </cell>
        </row>
        <row r="95">
          <cell r="E95" t="str">
            <v>115.5</v>
          </cell>
          <cell r="F95">
            <v>5</v>
          </cell>
          <cell r="G95">
            <v>1155</v>
          </cell>
          <cell r="H95" t="str">
            <v>Кузин Игорь</v>
          </cell>
          <cell r="I95">
            <v>2012</v>
          </cell>
          <cell r="J95" t="str">
            <v>б/р</v>
          </cell>
          <cell r="K95" t="str">
            <v>м</v>
          </cell>
          <cell r="L95" t="str">
            <v>МД 8-9_1</v>
          </cell>
          <cell r="N95">
            <v>1</v>
          </cell>
          <cell r="Q95">
            <v>0</v>
          </cell>
          <cell r="R95">
            <v>2012</v>
          </cell>
          <cell r="S95" t="str">
            <v>МД 8-9_1м</v>
          </cell>
          <cell r="T95" t="str">
            <v>сб</v>
          </cell>
          <cell r="U95">
            <v>250</v>
          </cell>
        </row>
        <row r="96">
          <cell r="E96" t="str">
            <v>115.6</v>
          </cell>
          <cell r="F96">
            <v>6</v>
          </cell>
          <cell r="G96">
            <v>1156</v>
          </cell>
          <cell r="H96" t="str">
            <v>Беляйкин Андрей</v>
          </cell>
          <cell r="I96">
            <v>2012</v>
          </cell>
          <cell r="J96" t="str">
            <v>б/р</v>
          </cell>
          <cell r="K96" t="str">
            <v>м</v>
          </cell>
          <cell r="L96" t="str">
            <v>МД 8-9_1</v>
          </cell>
          <cell r="N96">
            <v>1</v>
          </cell>
          <cell r="Q96">
            <v>0</v>
          </cell>
          <cell r="R96">
            <v>2012</v>
          </cell>
          <cell r="S96" t="str">
            <v>МД 8-9_1м</v>
          </cell>
          <cell r="T96" t="str">
            <v>сб</v>
          </cell>
          <cell r="U96">
            <v>250</v>
          </cell>
        </row>
        <row r="97">
          <cell r="E97" t="str">
            <v>115.7</v>
          </cell>
          <cell r="F97">
            <v>7</v>
          </cell>
          <cell r="G97">
            <v>1157</v>
          </cell>
          <cell r="H97" t="str">
            <v>Гурьянов Максим</v>
          </cell>
          <cell r="I97">
            <v>2013</v>
          </cell>
          <cell r="J97" t="str">
            <v>б/р</v>
          </cell>
          <cell r="K97" t="str">
            <v>м</v>
          </cell>
          <cell r="L97" t="str">
            <v>МД 8-9_1</v>
          </cell>
          <cell r="N97">
            <v>1</v>
          </cell>
          <cell r="Q97">
            <v>0</v>
          </cell>
          <cell r="R97">
            <v>2013</v>
          </cell>
          <cell r="S97" t="str">
            <v>МД 8-9_1м</v>
          </cell>
          <cell r="T97" t="str">
            <v>сб</v>
          </cell>
          <cell r="U97">
            <v>250</v>
          </cell>
        </row>
        <row r="98">
          <cell r="E98" t="str">
            <v>115.8</v>
          </cell>
          <cell r="F98">
            <v>8</v>
          </cell>
          <cell r="G98">
            <v>1158</v>
          </cell>
          <cell r="H98" t="str">
            <v>Фувенлян Полина</v>
          </cell>
          <cell r="I98">
            <v>2013</v>
          </cell>
          <cell r="J98" t="str">
            <v>б/р</v>
          </cell>
          <cell r="K98" t="str">
            <v>ж</v>
          </cell>
          <cell r="L98" t="str">
            <v>МД 8-9_1</v>
          </cell>
          <cell r="N98">
            <v>1</v>
          </cell>
          <cell r="Q98">
            <v>0</v>
          </cell>
          <cell r="R98">
            <v>2013</v>
          </cell>
          <cell r="S98" t="str">
            <v>МД 8-9_1ж</v>
          </cell>
          <cell r="T98" t="str">
            <v>сб</v>
          </cell>
          <cell r="U98">
            <v>250</v>
          </cell>
        </row>
        <row r="99">
          <cell r="E99" t="str">
            <v>115.9</v>
          </cell>
          <cell r="F99">
            <v>9</v>
          </cell>
          <cell r="G99">
            <v>1159</v>
          </cell>
          <cell r="H99" t="str">
            <v>Терентьева Вероника</v>
          </cell>
          <cell r="I99">
            <v>2013</v>
          </cell>
          <cell r="J99" t="str">
            <v>б/р</v>
          </cell>
          <cell r="K99" t="str">
            <v>ж</v>
          </cell>
          <cell r="L99" t="str">
            <v>МД 8-9_1</v>
          </cell>
          <cell r="N99">
            <v>1</v>
          </cell>
          <cell r="Q99">
            <v>0</v>
          </cell>
          <cell r="R99">
            <v>2013</v>
          </cell>
          <cell r="S99" t="str">
            <v>МД 8-9_1ж</v>
          </cell>
          <cell r="T99" t="str">
            <v>сб</v>
          </cell>
          <cell r="U99">
            <v>250</v>
          </cell>
        </row>
        <row r="100">
          <cell r="E100" t="str">
            <v>115.10</v>
          </cell>
          <cell r="F100">
            <v>10</v>
          </cell>
          <cell r="G100">
            <v>1160</v>
          </cell>
          <cell r="H100" t="str">
            <v>Денюшкина Валерия</v>
          </cell>
          <cell r="I100">
            <v>2011</v>
          </cell>
          <cell r="J100" t="str">
            <v>б/р</v>
          </cell>
          <cell r="K100" t="str">
            <v>ж</v>
          </cell>
          <cell r="L100" t="str">
            <v>МД 10-11_1</v>
          </cell>
          <cell r="N100">
            <v>1</v>
          </cell>
          <cell r="Q100">
            <v>0</v>
          </cell>
          <cell r="R100">
            <v>2011</v>
          </cell>
          <cell r="S100" t="str">
            <v>МД 10-11_1ж</v>
          </cell>
          <cell r="T100" t="str">
            <v>сб</v>
          </cell>
          <cell r="U100">
            <v>250</v>
          </cell>
        </row>
        <row r="101">
          <cell r="E101" t="str">
            <v>115.11</v>
          </cell>
          <cell r="F101">
            <v>11</v>
          </cell>
          <cell r="G101">
            <v>1161</v>
          </cell>
          <cell r="H101" t="str">
            <v>Васильев Семён</v>
          </cell>
          <cell r="I101">
            <v>2011</v>
          </cell>
          <cell r="J101" t="str">
            <v>б/р</v>
          </cell>
          <cell r="K101" t="str">
            <v>м</v>
          </cell>
          <cell r="L101" t="str">
            <v>МД 10-11_1</v>
          </cell>
          <cell r="N101">
            <v>1</v>
          </cell>
          <cell r="Q101">
            <v>0</v>
          </cell>
          <cell r="R101">
            <v>2011</v>
          </cell>
          <cell r="S101" t="str">
            <v>МД 10-11_1м</v>
          </cell>
          <cell r="T101" t="str">
            <v>сб</v>
          </cell>
          <cell r="U101">
            <v>250</v>
          </cell>
        </row>
        <row r="102">
          <cell r="E102" t="str">
            <v>115.12</v>
          </cell>
          <cell r="F102">
            <v>12</v>
          </cell>
          <cell r="G102">
            <v>1162</v>
          </cell>
          <cell r="H102" t="str">
            <v>Боталев Артём</v>
          </cell>
          <cell r="I102">
            <v>2009</v>
          </cell>
          <cell r="J102" t="str">
            <v>б/р</v>
          </cell>
          <cell r="K102" t="str">
            <v>м</v>
          </cell>
          <cell r="L102" t="str">
            <v>МД 12-13_1</v>
          </cell>
          <cell r="N102">
            <v>1</v>
          </cell>
          <cell r="Q102">
            <v>0</v>
          </cell>
          <cell r="R102">
            <v>2009</v>
          </cell>
          <cell r="S102" t="str">
            <v>МД 12-13_1м</v>
          </cell>
          <cell r="T102" t="str">
            <v>сб</v>
          </cell>
          <cell r="U102">
            <v>250</v>
          </cell>
        </row>
        <row r="103">
          <cell r="E103" t="str">
            <v>115.13</v>
          </cell>
          <cell r="F103">
            <v>13</v>
          </cell>
          <cell r="G103">
            <v>1163</v>
          </cell>
          <cell r="H103" t="str">
            <v>Ким Екатерина</v>
          </cell>
          <cell r="I103">
            <v>2011</v>
          </cell>
          <cell r="J103" t="str">
            <v>б/р</v>
          </cell>
          <cell r="K103" t="str">
            <v>ж</v>
          </cell>
          <cell r="L103" t="str">
            <v>МД 10-11_1</v>
          </cell>
          <cell r="N103">
            <v>1</v>
          </cell>
          <cell r="Q103">
            <v>0</v>
          </cell>
          <cell r="R103">
            <v>2011</v>
          </cell>
          <cell r="S103" t="str">
            <v>МД 10-11_1ж</v>
          </cell>
          <cell r="T103" t="str">
            <v>сб</v>
          </cell>
          <cell r="U103">
            <v>250</v>
          </cell>
        </row>
        <row r="104">
          <cell r="E104" t="str">
            <v>115.14</v>
          </cell>
          <cell r="F104">
            <v>14</v>
          </cell>
          <cell r="G104">
            <v>1164</v>
          </cell>
          <cell r="H104" t="str">
            <v>Сущенко Дарья</v>
          </cell>
          <cell r="I104">
            <v>2009</v>
          </cell>
          <cell r="J104" t="str">
            <v>1ю</v>
          </cell>
          <cell r="K104" t="str">
            <v>ж</v>
          </cell>
          <cell r="L104" t="str">
            <v>МД 12-13_1</v>
          </cell>
          <cell r="N104">
            <v>1</v>
          </cell>
          <cell r="Q104">
            <v>4</v>
          </cell>
          <cell r="R104">
            <v>2009</v>
          </cell>
          <cell r="S104" t="str">
            <v>МД 12-13_1ж</v>
          </cell>
          <cell r="T104" t="str">
            <v>сб</v>
          </cell>
          <cell r="U104">
            <v>250</v>
          </cell>
        </row>
        <row r="105">
          <cell r="E105" t="str">
            <v>115.15</v>
          </cell>
          <cell r="F105">
            <v>15</v>
          </cell>
          <cell r="G105">
            <v>1165</v>
          </cell>
          <cell r="H105" t="str">
            <v>Назаров Данила</v>
          </cell>
          <cell r="I105">
            <v>2010</v>
          </cell>
          <cell r="J105" t="str">
            <v>б/р</v>
          </cell>
          <cell r="K105" t="str">
            <v>м</v>
          </cell>
          <cell r="L105" t="str">
            <v>МД 10-11_1</v>
          </cell>
          <cell r="N105">
            <v>1</v>
          </cell>
          <cell r="Q105">
            <v>0</v>
          </cell>
          <cell r="R105">
            <v>2010</v>
          </cell>
          <cell r="S105" t="str">
            <v>МД 10-11_1м</v>
          </cell>
          <cell r="T105" t="str">
            <v>сб</v>
          </cell>
          <cell r="U105">
            <v>250</v>
          </cell>
        </row>
        <row r="106">
          <cell r="E106" t="str">
            <v>115.16</v>
          </cell>
          <cell r="F106">
            <v>16</v>
          </cell>
          <cell r="G106">
            <v>1166</v>
          </cell>
          <cell r="H106" t="str">
            <v>Зубайдов Шарифхуджа</v>
          </cell>
          <cell r="I106">
            <v>2009</v>
          </cell>
          <cell r="J106" t="str">
            <v>б/р</v>
          </cell>
          <cell r="K106" t="str">
            <v>м</v>
          </cell>
          <cell r="L106" t="str">
            <v>МД 12-13_1</v>
          </cell>
          <cell r="N106">
            <v>1</v>
          </cell>
          <cell r="Q106">
            <v>0</v>
          </cell>
          <cell r="R106">
            <v>2009</v>
          </cell>
          <cell r="S106" t="str">
            <v>МД 12-13_1м</v>
          </cell>
          <cell r="T106" t="str">
            <v>сб</v>
          </cell>
          <cell r="U106">
            <v>250</v>
          </cell>
        </row>
        <row r="107">
          <cell r="E107" t="str">
            <v>117.1</v>
          </cell>
          <cell r="F107">
            <v>1</v>
          </cell>
          <cell r="G107">
            <v>1171</v>
          </cell>
          <cell r="H107" t="str">
            <v>Хабаров Григорий</v>
          </cell>
          <cell r="I107">
            <v>2010</v>
          </cell>
          <cell r="J107" t="str">
            <v>1ю</v>
          </cell>
          <cell r="K107" t="str">
            <v>м</v>
          </cell>
          <cell r="L107" t="str">
            <v>МД 10-11_1</v>
          </cell>
          <cell r="N107">
            <v>1</v>
          </cell>
          <cell r="Q107">
            <v>4</v>
          </cell>
          <cell r="R107">
            <v>2010</v>
          </cell>
          <cell r="S107" t="str">
            <v>МД 10-11_1м</v>
          </cell>
          <cell r="T107" t="str">
            <v>сб</v>
          </cell>
          <cell r="U107">
            <v>250</v>
          </cell>
        </row>
        <row r="108">
          <cell r="E108" t="str">
            <v>117.2</v>
          </cell>
          <cell r="F108">
            <v>2</v>
          </cell>
          <cell r="G108">
            <v>1172</v>
          </cell>
          <cell r="H108" t="str">
            <v>Павлов Иван</v>
          </cell>
          <cell r="I108">
            <v>2010</v>
          </cell>
          <cell r="J108" t="str">
            <v>1ю</v>
          </cell>
          <cell r="K108" t="str">
            <v>м</v>
          </cell>
          <cell r="L108" t="str">
            <v>МД 10-11_1</v>
          </cell>
          <cell r="N108">
            <v>1</v>
          </cell>
          <cell r="Q108">
            <v>4</v>
          </cell>
          <cell r="R108">
            <v>2010</v>
          </cell>
          <cell r="S108" t="str">
            <v>МД 10-11_1м</v>
          </cell>
          <cell r="T108" t="str">
            <v>сб</v>
          </cell>
          <cell r="U108">
            <v>250</v>
          </cell>
        </row>
        <row r="109">
          <cell r="E109" t="str">
            <v>117.3</v>
          </cell>
          <cell r="F109">
            <v>3</v>
          </cell>
          <cell r="G109">
            <v>1173</v>
          </cell>
          <cell r="H109" t="str">
            <v>Маштайтис Валерий</v>
          </cell>
          <cell r="I109">
            <v>2010</v>
          </cell>
          <cell r="J109" t="str">
            <v>1ю</v>
          </cell>
          <cell r="K109" t="str">
            <v>м</v>
          </cell>
          <cell r="L109" t="str">
            <v>МД 10-11_1</v>
          </cell>
          <cell r="N109">
            <v>1</v>
          </cell>
          <cell r="Q109">
            <v>4</v>
          </cell>
          <cell r="R109">
            <v>2010</v>
          </cell>
          <cell r="S109" t="str">
            <v>МД 10-11_1м</v>
          </cell>
          <cell r="T109" t="str">
            <v>сб</v>
          </cell>
          <cell r="U109">
            <v>250</v>
          </cell>
        </row>
        <row r="110">
          <cell r="E110" t="str">
            <v>117.4</v>
          </cell>
          <cell r="F110">
            <v>4</v>
          </cell>
          <cell r="G110">
            <v>1174</v>
          </cell>
          <cell r="H110" t="str">
            <v>Чернышенко Фадей</v>
          </cell>
          <cell r="I110">
            <v>2010</v>
          </cell>
          <cell r="J110" t="str">
            <v>б/р</v>
          </cell>
          <cell r="K110" t="str">
            <v>м</v>
          </cell>
          <cell r="L110" t="str">
            <v>МД 10-11_1</v>
          </cell>
          <cell r="N110">
            <v>1</v>
          </cell>
          <cell r="Q110">
            <v>0</v>
          </cell>
          <cell r="R110">
            <v>2010</v>
          </cell>
          <cell r="S110" t="str">
            <v>МД 10-11_1м</v>
          </cell>
          <cell r="T110" t="str">
            <v>сб</v>
          </cell>
          <cell r="U110">
            <v>250</v>
          </cell>
        </row>
        <row r="111">
          <cell r="E111" t="str">
            <v>117.5</v>
          </cell>
          <cell r="F111">
            <v>5</v>
          </cell>
          <cell r="G111">
            <v>1175</v>
          </cell>
          <cell r="H111" t="str">
            <v>Синицин Глеб</v>
          </cell>
          <cell r="I111">
            <v>2010</v>
          </cell>
          <cell r="J111" t="str">
            <v>б/р</v>
          </cell>
          <cell r="K111" t="str">
            <v>м</v>
          </cell>
          <cell r="L111" t="str">
            <v>МД 10-11_1</v>
          </cell>
          <cell r="N111">
            <v>1</v>
          </cell>
          <cell r="Q111">
            <v>0</v>
          </cell>
          <cell r="R111">
            <v>2010</v>
          </cell>
          <cell r="S111" t="str">
            <v>МД 10-11_1м</v>
          </cell>
          <cell r="T111" t="str">
            <v>сб</v>
          </cell>
          <cell r="U111">
            <v>250</v>
          </cell>
        </row>
        <row r="112">
          <cell r="E112" t="str">
            <v>117.6</v>
          </cell>
          <cell r="F112">
            <v>6</v>
          </cell>
          <cell r="G112">
            <v>1176</v>
          </cell>
          <cell r="H112" t="str">
            <v>Евдокимов Владислав</v>
          </cell>
          <cell r="I112">
            <v>2010</v>
          </cell>
          <cell r="J112" t="str">
            <v>б/р</v>
          </cell>
          <cell r="K112" t="str">
            <v>м</v>
          </cell>
          <cell r="L112" t="str">
            <v>МД 10-11_1</v>
          </cell>
          <cell r="N112">
            <v>1</v>
          </cell>
          <cell r="Q112">
            <v>0</v>
          </cell>
          <cell r="R112">
            <v>2010</v>
          </cell>
          <cell r="S112" t="str">
            <v>МД 10-11_1м</v>
          </cell>
          <cell r="T112" t="str">
            <v>сб</v>
          </cell>
          <cell r="U112">
            <v>250</v>
          </cell>
        </row>
        <row r="113">
          <cell r="E113" t="str">
            <v>117.7</v>
          </cell>
          <cell r="F113">
            <v>7</v>
          </cell>
          <cell r="G113">
            <v>1177</v>
          </cell>
          <cell r="H113" t="str">
            <v>Михайлова Софья</v>
          </cell>
          <cell r="I113">
            <v>2010</v>
          </cell>
          <cell r="J113" t="str">
            <v>1ю</v>
          </cell>
          <cell r="K113" t="str">
            <v>ж</v>
          </cell>
          <cell r="L113" t="str">
            <v>МД 10-11_1</v>
          </cell>
          <cell r="N113">
            <v>1</v>
          </cell>
          <cell r="Q113">
            <v>4</v>
          </cell>
          <cell r="R113">
            <v>2010</v>
          </cell>
          <cell r="S113" t="str">
            <v>МД 10-11_1ж</v>
          </cell>
          <cell r="T113" t="str">
            <v>сб</v>
          </cell>
          <cell r="U113">
            <v>250</v>
          </cell>
        </row>
        <row r="114">
          <cell r="E114" t="str">
            <v>117.8</v>
          </cell>
          <cell r="F114">
            <v>8</v>
          </cell>
          <cell r="G114">
            <v>1178</v>
          </cell>
          <cell r="H114" t="str">
            <v>Гордон Анастасия</v>
          </cell>
          <cell r="I114">
            <v>2010</v>
          </cell>
          <cell r="J114" t="str">
            <v>1ю</v>
          </cell>
          <cell r="K114" t="str">
            <v>ж</v>
          </cell>
          <cell r="L114" t="str">
            <v>МД 10-11_1</v>
          </cell>
          <cell r="N114">
            <v>1</v>
          </cell>
          <cell r="Q114">
            <v>4</v>
          </cell>
          <cell r="R114">
            <v>2010</v>
          </cell>
          <cell r="S114" t="str">
            <v>МД 10-11_1ж</v>
          </cell>
          <cell r="T114" t="str">
            <v>сб</v>
          </cell>
          <cell r="U114">
            <v>250</v>
          </cell>
        </row>
        <row r="115">
          <cell r="E115" t="str">
            <v>117.9</v>
          </cell>
          <cell r="F115">
            <v>9</v>
          </cell>
          <cell r="G115">
            <v>1179</v>
          </cell>
          <cell r="H115" t="str">
            <v>Кисмерешкина Варвара</v>
          </cell>
          <cell r="I115">
            <v>2013</v>
          </cell>
          <cell r="J115" t="str">
            <v>б/р</v>
          </cell>
          <cell r="K115" t="str">
            <v>ж</v>
          </cell>
          <cell r="L115" t="str">
            <v>МД 8-9_1</v>
          </cell>
          <cell r="N115">
            <v>1</v>
          </cell>
          <cell r="Q115">
            <v>0</v>
          </cell>
          <cell r="R115">
            <v>2013</v>
          </cell>
          <cell r="S115" t="str">
            <v>МД 8-9_1ж</v>
          </cell>
          <cell r="T115" t="str">
            <v>сб</v>
          </cell>
          <cell r="U115">
            <v>250</v>
          </cell>
        </row>
        <row r="116">
          <cell r="E116" t="str">
            <v>117.10</v>
          </cell>
          <cell r="F116">
            <v>10</v>
          </cell>
          <cell r="G116">
            <v>1180</v>
          </cell>
          <cell r="H116" t="str">
            <v>Козлова Василиса</v>
          </cell>
          <cell r="I116">
            <v>2012</v>
          </cell>
          <cell r="J116" t="str">
            <v>б/р</v>
          </cell>
          <cell r="K116" t="str">
            <v>ж</v>
          </cell>
          <cell r="L116" t="str">
            <v>МД 8-9_1</v>
          </cell>
          <cell r="N116">
            <v>1</v>
          </cell>
          <cell r="Q116">
            <v>0</v>
          </cell>
          <cell r="R116">
            <v>2012</v>
          </cell>
          <cell r="S116" t="str">
            <v>МД 8-9_1ж</v>
          </cell>
          <cell r="T116" t="str">
            <v>сб</v>
          </cell>
          <cell r="U116">
            <v>250</v>
          </cell>
        </row>
        <row r="117">
          <cell r="E117" t="str">
            <v>117.11</v>
          </cell>
          <cell r="F117">
            <v>11</v>
          </cell>
          <cell r="G117">
            <v>1181</v>
          </cell>
          <cell r="H117" t="str">
            <v>Соколовская Мария</v>
          </cell>
          <cell r="I117">
            <v>2011</v>
          </cell>
          <cell r="J117" t="str">
            <v>2ю</v>
          </cell>
          <cell r="K117" t="str">
            <v>ж</v>
          </cell>
          <cell r="L117" t="str">
            <v>МД 10-11_1</v>
          </cell>
          <cell r="N117">
            <v>1</v>
          </cell>
          <cell r="Q117">
            <v>1.2</v>
          </cell>
          <cell r="R117">
            <v>2011</v>
          </cell>
          <cell r="S117" t="str">
            <v>МД 10-11_1ж</v>
          </cell>
          <cell r="T117" t="str">
            <v>сб</v>
          </cell>
          <cell r="U117">
            <v>250</v>
          </cell>
        </row>
        <row r="118">
          <cell r="E118" t="str">
            <v>117.12</v>
          </cell>
          <cell r="F118">
            <v>12</v>
          </cell>
          <cell r="G118">
            <v>1182</v>
          </cell>
          <cell r="H118" t="str">
            <v>Петров Ярослав</v>
          </cell>
          <cell r="I118">
            <v>2012</v>
          </cell>
          <cell r="J118" t="str">
            <v>б/р</v>
          </cell>
          <cell r="K118" t="str">
            <v>м</v>
          </cell>
          <cell r="L118" t="str">
            <v>МД 8-9_1</v>
          </cell>
          <cell r="N118">
            <v>1</v>
          </cell>
          <cell r="Q118">
            <v>0</v>
          </cell>
          <cell r="R118">
            <v>2012</v>
          </cell>
          <cell r="S118" t="str">
            <v>МД 8-9_1м</v>
          </cell>
          <cell r="T118" t="str">
            <v>сб</v>
          </cell>
          <cell r="U118">
            <v>250</v>
          </cell>
        </row>
        <row r="119">
          <cell r="E119" t="str">
            <v>117.13</v>
          </cell>
          <cell r="F119">
            <v>13</v>
          </cell>
          <cell r="G119">
            <v>1183</v>
          </cell>
          <cell r="H119" t="str">
            <v>Генне Михаил</v>
          </cell>
          <cell r="I119">
            <v>2009</v>
          </cell>
          <cell r="J119" t="str">
            <v>б/р</v>
          </cell>
          <cell r="K119" t="str">
            <v>м</v>
          </cell>
          <cell r="L119" t="str">
            <v>МД 12-13_1</v>
          </cell>
          <cell r="N119">
            <v>1</v>
          </cell>
          <cell r="Q119">
            <v>0</v>
          </cell>
          <cell r="R119">
            <v>2009</v>
          </cell>
          <cell r="S119" t="str">
            <v>МД 12-13_1м</v>
          </cell>
          <cell r="T119" t="str">
            <v>сб</v>
          </cell>
          <cell r="U119">
            <v>250</v>
          </cell>
        </row>
        <row r="120">
          <cell r="E120" t="str">
            <v>117.14</v>
          </cell>
          <cell r="F120">
            <v>14</v>
          </cell>
          <cell r="G120">
            <v>1184</v>
          </cell>
          <cell r="H120" t="str">
            <v>Хабаров Николай</v>
          </cell>
          <cell r="I120">
            <v>2012</v>
          </cell>
          <cell r="J120" t="str">
            <v>б/р</v>
          </cell>
          <cell r="K120" t="str">
            <v>м</v>
          </cell>
          <cell r="L120" t="str">
            <v>МД 8-9_1</v>
          </cell>
          <cell r="N120">
            <v>1</v>
          </cell>
          <cell r="Q120">
            <v>0</v>
          </cell>
          <cell r="R120">
            <v>2012</v>
          </cell>
          <cell r="S120" t="str">
            <v>МД 8-9_1м</v>
          </cell>
          <cell r="T120" t="str">
            <v>сб</v>
          </cell>
          <cell r="U120">
            <v>250</v>
          </cell>
        </row>
        <row r="121">
          <cell r="E121" t="str">
            <v>117.15</v>
          </cell>
          <cell r="F121">
            <v>15</v>
          </cell>
          <cell r="G121">
            <v>1185</v>
          </cell>
          <cell r="H121" t="str">
            <v>Азбукин Сергей</v>
          </cell>
          <cell r="I121">
            <v>2012</v>
          </cell>
          <cell r="J121" t="str">
            <v>б/р</v>
          </cell>
          <cell r="K121" t="str">
            <v>м</v>
          </cell>
          <cell r="L121" t="str">
            <v>МД 8-9_1</v>
          </cell>
          <cell r="N121">
            <v>1</v>
          </cell>
          <cell r="Q121">
            <v>0</v>
          </cell>
          <cell r="R121">
            <v>2012</v>
          </cell>
          <cell r="S121" t="str">
            <v>МД 8-9_1м</v>
          </cell>
          <cell r="T121" t="str">
            <v>сб</v>
          </cell>
          <cell r="U121">
            <v>250</v>
          </cell>
        </row>
        <row r="122">
          <cell r="E122" t="str">
            <v>117.16</v>
          </cell>
          <cell r="F122">
            <v>16</v>
          </cell>
          <cell r="G122">
            <v>1186</v>
          </cell>
          <cell r="H122" t="str">
            <v>Маштайтис Алексей</v>
          </cell>
          <cell r="I122">
            <v>2013</v>
          </cell>
          <cell r="J122" t="str">
            <v>б/р</v>
          </cell>
          <cell r="K122" t="str">
            <v>м</v>
          </cell>
          <cell r="L122" t="str">
            <v>МД 8-9_1</v>
          </cell>
          <cell r="N122">
            <v>1</v>
          </cell>
          <cell r="Q122">
            <v>0</v>
          </cell>
          <cell r="R122">
            <v>2013</v>
          </cell>
          <cell r="S122" t="str">
            <v>МД 8-9_1м</v>
          </cell>
          <cell r="T122" t="str">
            <v>сб</v>
          </cell>
          <cell r="U122">
            <v>250</v>
          </cell>
        </row>
        <row r="123">
          <cell r="E123" t="str">
            <v>117.17</v>
          </cell>
          <cell r="F123">
            <v>17</v>
          </cell>
          <cell r="G123">
            <v>1187</v>
          </cell>
          <cell r="H123" t="str">
            <v>Плотникова Светлана</v>
          </cell>
          <cell r="I123">
            <v>2012</v>
          </cell>
          <cell r="J123" t="str">
            <v>б/р</v>
          </cell>
          <cell r="K123" t="str">
            <v>ж</v>
          </cell>
          <cell r="L123" t="str">
            <v>МД 8-9_1</v>
          </cell>
          <cell r="N123">
            <v>1</v>
          </cell>
          <cell r="Q123">
            <v>0</v>
          </cell>
          <cell r="R123">
            <v>2012</v>
          </cell>
          <cell r="S123" t="str">
            <v>МД 8-9_1ж</v>
          </cell>
          <cell r="T123" t="str">
            <v>сб</v>
          </cell>
          <cell r="U123">
            <v>250</v>
          </cell>
        </row>
        <row r="124">
          <cell r="E124" t="str">
            <v>117.18</v>
          </cell>
          <cell r="F124">
            <v>18</v>
          </cell>
          <cell r="G124">
            <v>1188</v>
          </cell>
          <cell r="H124" t="str">
            <v>Никонов Максим</v>
          </cell>
          <cell r="I124">
            <v>2011</v>
          </cell>
          <cell r="J124" t="str">
            <v>2ю</v>
          </cell>
          <cell r="K124" t="str">
            <v>м</v>
          </cell>
          <cell r="L124" t="str">
            <v>МД 10-11_1</v>
          </cell>
          <cell r="N124">
            <v>1</v>
          </cell>
          <cell r="Q124">
            <v>1.2</v>
          </cell>
          <cell r="R124">
            <v>2011</v>
          </cell>
          <cell r="S124" t="str">
            <v>МД 10-11_1м</v>
          </cell>
          <cell r="T124" t="str">
            <v>сб</v>
          </cell>
          <cell r="U124">
            <v>250</v>
          </cell>
        </row>
        <row r="125">
          <cell r="E125" t="str">
            <v>117.19</v>
          </cell>
          <cell r="F125">
            <v>19</v>
          </cell>
          <cell r="G125">
            <v>1189</v>
          </cell>
          <cell r="H125" t="str">
            <v>Тюриков Артём</v>
          </cell>
          <cell r="I125">
            <v>2012</v>
          </cell>
          <cell r="J125" t="str">
            <v>б/р</v>
          </cell>
          <cell r="K125" t="str">
            <v>м</v>
          </cell>
          <cell r="L125" t="str">
            <v>МД 8-9_1</v>
          </cell>
          <cell r="N125">
            <v>1</v>
          </cell>
          <cell r="Q125">
            <v>0</v>
          </cell>
          <cell r="R125">
            <v>2012</v>
          </cell>
          <cell r="S125" t="str">
            <v>МД 8-9_1м</v>
          </cell>
          <cell r="T125" t="str">
            <v>сб</v>
          </cell>
          <cell r="U125">
            <v>250</v>
          </cell>
        </row>
        <row r="126">
          <cell r="E126" t="str">
            <v>119.1</v>
          </cell>
          <cell r="F126">
            <v>1</v>
          </cell>
          <cell r="G126">
            <v>1191</v>
          </cell>
          <cell r="H126" t="str">
            <v>Герасимов Георгий</v>
          </cell>
          <cell r="I126">
            <v>2009</v>
          </cell>
          <cell r="J126" t="str">
            <v>б/р</v>
          </cell>
          <cell r="K126" t="str">
            <v>м</v>
          </cell>
          <cell r="L126" t="str">
            <v>МД 12-13_1</v>
          </cell>
          <cell r="N126">
            <v>1</v>
          </cell>
          <cell r="Q126">
            <v>0</v>
          </cell>
          <cell r="R126">
            <v>2009</v>
          </cell>
          <cell r="S126" t="str">
            <v>МД 12-13_1м</v>
          </cell>
          <cell r="T126" t="str">
            <v>сб</v>
          </cell>
          <cell r="U126">
            <v>250</v>
          </cell>
        </row>
        <row r="127">
          <cell r="E127" t="str">
            <v>119.2</v>
          </cell>
          <cell r="F127">
            <v>2</v>
          </cell>
          <cell r="G127">
            <v>1192</v>
          </cell>
          <cell r="H127" t="str">
            <v>Герасимов Тимофей</v>
          </cell>
          <cell r="I127">
            <v>2010</v>
          </cell>
          <cell r="J127" t="str">
            <v>б/р</v>
          </cell>
          <cell r="K127" t="str">
            <v>м</v>
          </cell>
          <cell r="L127" t="str">
            <v>МД 10-11_1</v>
          </cell>
          <cell r="N127">
            <v>1</v>
          </cell>
          <cell r="Q127">
            <v>0</v>
          </cell>
          <cell r="R127">
            <v>2010</v>
          </cell>
          <cell r="S127" t="str">
            <v>МД 10-11_1м</v>
          </cell>
          <cell r="T127" t="str">
            <v>сб</v>
          </cell>
          <cell r="U127">
            <v>250</v>
          </cell>
        </row>
        <row r="128">
          <cell r="E128" t="str">
            <v>119.3</v>
          </cell>
          <cell r="F128">
            <v>3</v>
          </cell>
          <cell r="G128">
            <v>1193</v>
          </cell>
          <cell r="H128" t="str">
            <v>Подольская Анастасия</v>
          </cell>
          <cell r="I128">
            <v>2012</v>
          </cell>
          <cell r="J128" t="str">
            <v>б/р</v>
          </cell>
          <cell r="K128" t="str">
            <v>ж</v>
          </cell>
          <cell r="L128" t="str">
            <v>МД 8-9_1</v>
          </cell>
          <cell r="N128">
            <v>1</v>
          </cell>
          <cell r="Q128">
            <v>0</v>
          </cell>
          <cell r="R128">
            <v>2012</v>
          </cell>
          <cell r="S128" t="str">
            <v>МД 8-9_1ж</v>
          </cell>
          <cell r="T128" t="str">
            <v>сб</v>
          </cell>
          <cell r="U128">
            <v>250</v>
          </cell>
        </row>
        <row r="129">
          <cell r="E129" t="str">
            <v>119.4</v>
          </cell>
          <cell r="F129">
            <v>4</v>
          </cell>
          <cell r="G129">
            <v>1194</v>
          </cell>
          <cell r="H129" t="str">
            <v>Егорова Варвара</v>
          </cell>
          <cell r="I129">
            <v>2010</v>
          </cell>
          <cell r="J129" t="str">
            <v>б/р</v>
          </cell>
          <cell r="K129" t="str">
            <v>ж</v>
          </cell>
          <cell r="L129" t="str">
            <v>МД 10-11_1</v>
          </cell>
          <cell r="N129">
            <v>1</v>
          </cell>
          <cell r="Q129">
            <v>0</v>
          </cell>
          <cell r="R129">
            <v>2010</v>
          </cell>
          <cell r="S129" t="str">
            <v>МД 10-11_1ж</v>
          </cell>
          <cell r="T129" t="str">
            <v>сб</v>
          </cell>
          <cell r="U129">
            <v>250</v>
          </cell>
        </row>
        <row r="130">
          <cell r="E130" t="str">
            <v>119.5</v>
          </cell>
          <cell r="F130">
            <v>5</v>
          </cell>
          <cell r="G130">
            <v>1195</v>
          </cell>
          <cell r="H130" t="str">
            <v>Орлов Александр</v>
          </cell>
          <cell r="I130">
            <v>2010</v>
          </cell>
          <cell r="J130" t="str">
            <v>б/р</v>
          </cell>
          <cell r="K130" t="str">
            <v>м</v>
          </cell>
          <cell r="L130" t="str">
            <v>МД 10-11_1</v>
          </cell>
          <cell r="N130">
            <v>1</v>
          </cell>
          <cell r="Q130">
            <v>0</v>
          </cell>
          <cell r="R130">
            <v>2010</v>
          </cell>
          <cell r="S130" t="str">
            <v>МД 10-11_1м</v>
          </cell>
          <cell r="T130" t="str">
            <v>сб</v>
          </cell>
          <cell r="U130">
            <v>250</v>
          </cell>
        </row>
        <row r="131">
          <cell r="E131" t="str">
            <v>119.6</v>
          </cell>
          <cell r="F131">
            <v>6</v>
          </cell>
          <cell r="G131">
            <v>1196</v>
          </cell>
          <cell r="H131" t="str">
            <v>Волкова Эльза</v>
          </cell>
          <cell r="I131">
            <v>2011</v>
          </cell>
          <cell r="J131" t="str">
            <v>б/р</v>
          </cell>
          <cell r="K131" t="str">
            <v>ж</v>
          </cell>
          <cell r="L131" t="str">
            <v>МД 10-11_1</v>
          </cell>
          <cell r="N131">
            <v>1</v>
          </cell>
          <cell r="Q131">
            <v>0</v>
          </cell>
          <cell r="R131">
            <v>2011</v>
          </cell>
          <cell r="S131" t="str">
            <v>МД 10-11_1ж</v>
          </cell>
          <cell r="T131" t="str">
            <v>сб</v>
          </cell>
          <cell r="U131">
            <v>250</v>
          </cell>
        </row>
        <row r="132">
          <cell r="E132" t="str">
            <v>120.1</v>
          </cell>
          <cell r="F132">
            <v>1</v>
          </cell>
          <cell r="G132">
            <v>1201</v>
          </cell>
          <cell r="H132" t="str">
            <v>Суворов Дмитрий</v>
          </cell>
          <cell r="I132">
            <v>2011</v>
          </cell>
          <cell r="J132" t="str">
            <v>б/р</v>
          </cell>
          <cell r="K132" t="str">
            <v>м</v>
          </cell>
          <cell r="L132" t="str">
            <v>МД 10-11_1</v>
          </cell>
          <cell r="N132">
            <v>1</v>
          </cell>
          <cell r="Q132">
            <v>0</v>
          </cell>
          <cell r="R132">
            <v>2011</v>
          </cell>
          <cell r="S132" t="str">
            <v>МД 10-11_1м</v>
          </cell>
          <cell r="T132" t="str">
            <v>сб</v>
          </cell>
          <cell r="U132">
            <v>250</v>
          </cell>
        </row>
        <row r="133">
          <cell r="E133" t="str">
            <v>120.2</v>
          </cell>
          <cell r="F133">
            <v>2</v>
          </cell>
          <cell r="G133">
            <v>1202</v>
          </cell>
          <cell r="H133" t="str">
            <v>Григорьева Анастасия</v>
          </cell>
          <cell r="I133">
            <v>2011</v>
          </cell>
          <cell r="J133" t="str">
            <v>б/р</v>
          </cell>
          <cell r="K133" t="str">
            <v>ж</v>
          </cell>
          <cell r="L133" t="str">
            <v>МД 10-11_1</v>
          </cell>
          <cell r="N133">
            <v>1</v>
          </cell>
          <cell r="Q133">
            <v>0</v>
          </cell>
          <cell r="R133">
            <v>2011</v>
          </cell>
          <cell r="S133" t="str">
            <v>МД 10-11_1ж</v>
          </cell>
          <cell r="T133" t="str">
            <v>сб</v>
          </cell>
          <cell r="U133">
            <v>250</v>
          </cell>
        </row>
        <row r="134">
          <cell r="E134" t="str">
            <v>120.3</v>
          </cell>
          <cell r="F134">
            <v>3</v>
          </cell>
          <cell r="G134">
            <v>1203</v>
          </cell>
          <cell r="H134" t="str">
            <v>Юшманова Нина</v>
          </cell>
          <cell r="I134">
            <v>2009</v>
          </cell>
          <cell r="J134" t="str">
            <v>1ю</v>
          </cell>
          <cell r="K134" t="str">
            <v>ж</v>
          </cell>
          <cell r="L134" t="str">
            <v>МД 12-13_1</v>
          </cell>
          <cell r="N134">
            <v>1</v>
          </cell>
          <cell r="Q134">
            <v>4</v>
          </cell>
          <cell r="R134">
            <v>2009</v>
          </cell>
          <cell r="S134" t="str">
            <v>МД 12-13_1ж</v>
          </cell>
          <cell r="T134" t="str">
            <v>сб</v>
          </cell>
          <cell r="U134">
            <v>250</v>
          </cell>
        </row>
        <row r="135">
          <cell r="E135" t="str">
            <v>120.4</v>
          </cell>
          <cell r="F135">
            <v>4</v>
          </cell>
          <cell r="G135">
            <v>1204</v>
          </cell>
          <cell r="H135" t="str">
            <v>Кудрявцева Ксения</v>
          </cell>
          <cell r="I135">
            <v>2010</v>
          </cell>
          <cell r="J135" t="str">
            <v>1ю</v>
          </cell>
          <cell r="K135" t="str">
            <v>ж</v>
          </cell>
          <cell r="L135" t="str">
            <v>МД 10-11_1</v>
          </cell>
          <cell r="N135">
            <v>1</v>
          </cell>
          <cell r="Q135">
            <v>4</v>
          </cell>
          <cell r="R135">
            <v>2010</v>
          </cell>
          <cell r="S135" t="str">
            <v>МД 10-11_1ж</v>
          </cell>
          <cell r="T135" t="str">
            <v>сб</v>
          </cell>
          <cell r="U135">
            <v>250</v>
          </cell>
        </row>
        <row r="136">
          <cell r="E136" t="str">
            <v>121.1</v>
          </cell>
          <cell r="F136">
            <v>1</v>
          </cell>
          <cell r="G136">
            <v>1211</v>
          </cell>
          <cell r="H136" t="str">
            <v>Дружининский Михаил</v>
          </cell>
          <cell r="I136">
            <v>2012</v>
          </cell>
          <cell r="J136" t="str">
            <v>б/р</v>
          </cell>
          <cell r="K136" t="str">
            <v>м</v>
          </cell>
          <cell r="L136" t="str">
            <v>МД 8-9_1</v>
          </cell>
          <cell r="N136">
            <v>1</v>
          </cell>
          <cell r="Q136">
            <v>0</v>
          </cell>
          <cell r="R136">
            <v>2012</v>
          </cell>
          <cell r="S136" t="str">
            <v>МД 8-9_1м</v>
          </cell>
          <cell r="T136" t="str">
            <v>сб</v>
          </cell>
          <cell r="U136">
            <v>250</v>
          </cell>
        </row>
        <row r="137">
          <cell r="E137" t="str">
            <v>121.2</v>
          </cell>
          <cell r="F137">
            <v>2</v>
          </cell>
          <cell r="G137">
            <v>1212</v>
          </cell>
          <cell r="H137" t="str">
            <v>Румянцева Эвелина</v>
          </cell>
          <cell r="I137">
            <v>2009</v>
          </cell>
          <cell r="J137" t="str">
            <v>б/р</v>
          </cell>
          <cell r="K137" t="str">
            <v>ж</v>
          </cell>
          <cell r="L137" t="str">
            <v>МД 12-13_1</v>
          </cell>
          <cell r="N137">
            <v>1</v>
          </cell>
          <cell r="Q137">
            <v>0</v>
          </cell>
          <cell r="R137">
            <v>2009</v>
          </cell>
          <cell r="S137" t="str">
            <v>МД 12-13_1ж</v>
          </cell>
          <cell r="T137" t="str">
            <v>сб</v>
          </cell>
          <cell r="U137">
            <v>250</v>
          </cell>
        </row>
        <row r="138">
          <cell r="E138" t="str">
            <v>121.3</v>
          </cell>
          <cell r="F138">
            <v>3</v>
          </cell>
          <cell r="G138">
            <v>1213</v>
          </cell>
          <cell r="H138" t="str">
            <v>Михайлова Александра</v>
          </cell>
          <cell r="I138">
            <v>2010</v>
          </cell>
          <cell r="J138" t="str">
            <v>1ю</v>
          </cell>
          <cell r="K138" t="str">
            <v>ж</v>
          </cell>
          <cell r="L138" t="str">
            <v>МД 10-11_1</v>
          </cell>
          <cell r="N138">
            <v>1</v>
          </cell>
          <cell r="Q138">
            <v>4</v>
          </cell>
          <cell r="R138">
            <v>2010</v>
          </cell>
          <cell r="S138" t="str">
            <v>МД 10-11_1ж</v>
          </cell>
          <cell r="T138" t="str">
            <v>сб</v>
          </cell>
          <cell r="U138">
            <v>250</v>
          </cell>
        </row>
        <row r="139">
          <cell r="E139" t="str">
            <v>121.4</v>
          </cell>
          <cell r="F139">
            <v>4</v>
          </cell>
          <cell r="G139">
            <v>1214</v>
          </cell>
          <cell r="H139" t="str">
            <v>Демченко Дмитрий</v>
          </cell>
          <cell r="I139">
            <v>2011</v>
          </cell>
          <cell r="J139" t="str">
            <v>б/р</v>
          </cell>
          <cell r="K139" t="str">
            <v>м</v>
          </cell>
          <cell r="L139" t="str">
            <v>МД 10-11_1</v>
          </cell>
          <cell r="N139">
            <v>1</v>
          </cell>
          <cell r="Q139">
            <v>0</v>
          </cell>
          <cell r="R139">
            <v>2011</v>
          </cell>
          <cell r="S139" t="str">
            <v>МД 10-11_1м</v>
          </cell>
          <cell r="T139" t="str">
            <v>сб</v>
          </cell>
          <cell r="U139">
            <v>250</v>
          </cell>
        </row>
        <row r="140">
          <cell r="E140" t="str">
            <v>122.1</v>
          </cell>
          <cell r="F140">
            <v>1</v>
          </cell>
          <cell r="G140">
            <v>1221</v>
          </cell>
          <cell r="H140" t="str">
            <v>Сагалаева Дарья</v>
          </cell>
          <cell r="I140">
            <v>2010</v>
          </cell>
          <cell r="J140" t="str">
            <v>1ю</v>
          </cell>
          <cell r="K140" t="str">
            <v>ж</v>
          </cell>
          <cell r="L140" t="str">
            <v>МД 10-11_1</v>
          </cell>
          <cell r="N140">
            <v>1</v>
          </cell>
          <cell r="Q140">
            <v>4</v>
          </cell>
          <cell r="R140">
            <v>2010</v>
          </cell>
          <cell r="S140" t="str">
            <v>МД 10-11_1ж</v>
          </cell>
          <cell r="T140" t="str">
            <v>сб</v>
          </cell>
          <cell r="U140">
            <v>250</v>
          </cell>
        </row>
        <row r="141">
          <cell r="E141" t="str">
            <v>122.2</v>
          </cell>
          <cell r="F141">
            <v>2</v>
          </cell>
          <cell r="G141">
            <v>1222</v>
          </cell>
          <cell r="H141" t="str">
            <v>Лебедев Филипп</v>
          </cell>
          <cell r="I141">
            <v>2011</v>
          </cell>
          <cell r="J141" t="str">
            <v>1ю</v>
          </cell>
          <cell r="K141" t="str">
            <v>м</v>
          </cell>
          <cell r="L141" t="str">
            <v>МД 10-11_1</v>
          </cell>
          <cell r="N141">
            <v>1</v>
          </cell>
          <cell r="Q141">
            <v>4</v>
          </cell>
          <cell r="R141">
            <v>2011</v>
          </cell>
          <cell r="S141" t="str">
            <v>МД 10-11_1м</v>
          </cell>
          <cell r="T141" t="str">
            <v>сб</v>
          </cell>
          <cell r="U141">
            <v>250</v>
          </cell>
        </row>
        <row r="142">
          <cell r="E142" t="str">
            <v>122.3</v>
          </cell>
          <cell r="F142">
            <v>3</v>
          </cell>
          <cell r="G142">
            <v>1223</v>
          </cell>
          <cell r="H142" t="str">
            <v>Доброслов Максим</v>
          </cell>
          <cell r="I142">
            <v>2010</v>
          </cell>
          <cell r="J142" t="str">
            <v>1ю</v>
          </cell>
          <cell r="K142" t="str">
            <v>м</v>
          </cell>
          <cell r="L142" t="str">
            <v>МД 10-11_1</v>
          </cell>
          <cell r="N142">
            <v>1</v>
          </cell>
          <cell r="Q142">
            <v>4</v>
          </cell>
          <cell r="R142">
            <v>2010</v>
          </cell>
          <cell r="S142" t="str">
            <v>МД 10-11_1м</v>
          </cell>
          <cell r="T142" t="str">
            <v>сб</v>
          </cell>
          <cell r="U142">
            <v>250</v>
          </cell>
        </row>
        <row r="143">
          <cell r="E143" t="str">
            <v>122.4</v>
          </cell>
          <cell r="F143">
            <v>4</v>
          </cell>
          <cell r="G143">
            <v>1224</v>
          </cell>
          <cell r="H143" t="str">
            <v>Ферафонтова Дарья</v>
          </cell>
          <cell r="I143">
            <v>2010</v>
          </cell>
          <cell r="J143" t="str">
            <v>1ю</v>
          </cell>
          <cell r="K143" t="str">
            <v>ж</v>
          </cell>
          <cell r="L143" t="str">
            <v>МД 10-11_1</v>
          </cell>
          <cell r="N143">
            <v>1</v>
          </cell>
          <cell r="Q143">
            <v>4</v>
          </cell>
          <cell r="R143">
            <v>2010</v>
          </cell>
          <cell r="S143" t="str">
            <v>МД 10-11_1ж</v>
          </cell>
          <cell r="T143" t="str">
            <v>сб</v>
          </cell>
          <cell r="U143">
            <v>250</v>
          </cell>
        </row>
        <row r="144">
          <cell r="E144" t="str">
            <v>122.5</v>
          </cell>
          <cell r="F144">
            <v>5</v>
          </cell>
          <cell r="G144">
            <v>1225</v>
          </cell>
          <cell r="H144" t="str">
            <v>Махинько Мария</v>
          </cell>
          <cell r="I144">
            <v>2011</v>
          </cell>
          <cell r="J144" t="str">
            <v>1ю</v>
          </cell>
          <cell r="K144" t="str">
            <v>ж</v>
          </cell>
          <cell r="L144" t="str">
            <v>МД 10-11_1</v>
          </cell>
          <cell r="N144">
            <v>1</v>
          </cell>
          <cell r="Q144">
            <v>4</v>
          </cell>
          <cell r="R144">
            <v>2011</v>
          </cell>
          <cell r="S144" t="str">
            <v>МД 10-11_1ж</v>
          </cell>
          <cell r="T144" t="str">
            <v>сб</v>
          </cell>
          <cell r="U144">
            <v>250</v>
          </cell>
        </row>
        <row r="145">
          <cell r="E145" t="str">
            <v>122.6</v>
          </cell>
          <cell r="F145">
            <v>6</v>
          </cell>
          <cell r="G145">
            <v>1226</v>
          </cell>
          <cell r="H145" t="str">
            <v>Мавричева Алиса</v>
          </cell>
          <cell r="I145">
            <v>2012</v>
          </cell>
          <cell r="J145" t="str">
            <v>б/р</v>
          </cell>
          <cell r="K145" t="str">
            <v>ж</v>
          </cell>
          <cell r="L145" t="str">
            <v>МД 8-9_1</v>
          </cell>
          <cell r="N145">
            <v>1</v>
          </cell>
          <cell r="Q145">
            <v>0</v>
          </cell>
          <cell r="R145">
            <v>2012</v>
          </cell>
          <cell r="S145" t="str">
            <v>МД 8-9_1ж</v>
          </cell>
          <cell r="T145" t="str">
            <v>сб</v>
          </cell>
          <cell r="U145">
            <v>250</v>
          </cell>
        </row>
        <row r="146">
          <cell r="E146" t="str">
            <v>122.7</v>
          </cell>
          <cell r="F146">
            <v>7</v>
          </cell>
          <cell r="G146">
            <v>1227</v>
          </cell>
          <cell r="H146" t="str">
            <v>Лесных Мария</v>
          </cell>
          <cell r="I146">
            <v>2010</v>
          </cell>
          <cell r="J146" t="str">
            <v>1ю</v>
          </cell>
          <cell r="K146" t="str">
            <v>ж</v>
          </cell>
          <cell r="L146" t="str">
            <v>МД 10-11_1</v>
          </cell>
          <cell r="N146">
            <v>1</v>
          </cell>
          <cell r="Q146">
            <v>4</v>
          </cell>
          <cell r="R146">
            <v>2010</v>
          </cell>
          <cell r="S146" t="str">
            <v>МД 10-11_1ж</v>
          </cell>
          <cell r="T146" t="str">
            <v>сб</v>
          </cell>
          <cell r="U146">
            <v>250</v>
          </cell>
        </row>
        <row r="147">
          <cell r="E147" t="str">
            <v>122.8</v>
          </cell>
          <cell r="F147">
            <v>8</v>
          </cell>
          <cell r="G147">
            <v>1228</v>
          </cell>
          <cell r="H147" t="str">
            <v>Морозов Иван</v>
          </cell>
          <cell r="I147">
            <v>2010</v>
          </cell>
          <cell r="J147" t="str">
            <v>1ю</v>
          </cell>
          <cell r="K147" t="str">
            <v>м</v>
          </cell>
          <cell r="L147" t="str">
            <v>МД 10-11_1</v>
          </cell>
          <cell r="N147">
            <v>1</v>
          </cell>
          <cell r="Q147">
            <v>4</v>
          </cell>
          <cell r="R147">
            <v>2010</v>
          </cell>
          <cell r="S147" t="str">
            <v>МД 10-11_1м</v>
          </cell>
          <cell r="T147" t="str">
            <v>сб</v>
          </cell>
          <cell r="U147">
            <v>250</v>
          </cell>
        </row>
        <row r="148">
          <cell r="E148" t="str">
            <v>122.9</v>
          </cell>
          <cell r="F148">
            <v>9</v>
          </cell>
          <cell r="G148">
            <v>1229</v>
          </cell>
          <cell r="H148" t="str">
            <v>Надей Алёна</v>
          </cell>
          <cell r="I148">
            <v>2011</v>
          </cell>
          <cell r="J148" t="str">
            <v>б/р</v>
          </cell>
          <cell r="K148" t="str">
            <v>ж</v>
          </cell>
          <cell r="L148" t="str">
            <v>МД 10-11_1</v>
          </cell>
          <cell r="N148">
            <v>1</v>
          </cell>
          <cell r="Q148">
            <v>0</v>
          </cell>
          <cell r="R148">
            <v>2011</v>
          </cell>
          <cell r="S148" t="str">
            <v>МД 10-11_1ж</v>
          </cell>
          <cell r="T148" t="str">
            <v>сб</v>
          </cell>
          <cell r="U148">
            <v>250</v>
          </cell>
        </row>
        <row r="149">
          <cell r="E149" t="str">
            <v>123.1</v>
          </cell>
          <cell r="F149">
            <v>1</v>
          </cell>
          <cell r="G149">
            <v>1231</v>
          </cell>
          <cell r="H149" t="str">
            <v>Рудник Валерия</v>
          </cell>
          <cell r="I149">
            <v>2010</v>
          </cell>
          <cell r="J149" t="str">
            <v>б/р</v>
          </cell>
          <cell r="K149" t="str">
            <v>ж</v>
          </cell>
          <cell r="L149" t="str">
            <v>МД 10-11_1</v>
          </cell>
          <cell r="N149">
            <v>1</v>
          </cell>
          <cell r="Q149">
            <v>0</v>
          </cell>
          <cell r="R149">
            <v>2010</v>
          </cell>
          <cell r="S149" t="str">
            <v>МД 10-11_1ж</v>
          </cell>
          <cell r="T149" t="str">
            <v>сб</v>
          </cell>
          <cell r="U149">
            <v>250</v>
          </cell>
        </row>
        <row r="150">
          <cell r="E150" t="str">
            <v>123.2</v>
          </cell>
          <cell r="F150">
            <v>2</v>
          </cell>
          <cell r="G150">
            <v>1232</v>
          </cell>
          <cell r="H150" t="str">
            <v>Коновалова Анастасия</v>
          </cell>
          <cell r="I150">
            <v>2010</v>
          </cell>
          <cell r="J150" t="str">
            <v>б/р</v>
          </cell>
          <cell r="K150" t="str">
            <v>ж</v>
          </cell>
          <cell r="L150" t="str">
            <v>МД 10-11_1</v>
          </cell>
          <cell r="N150">
            <v>1</v>
          </cell>
          <cell r="Q150">
            <v>0</v>
          </cell>
          <cell r="R150">
            <v>2010</v>
          </cell>
          <cell r="S150" t="str">
            <v>МД 10-11_1ж</v>
          </cell>
          <cell r="T150" t="str">
            <v>сб</v>
          </cell>
          <cell r="U150">
            <v>250</v>
          </cell>
        </row>
        <row r="151">
          <cell r="E151" t="str">
            <v>123.3</v>
          </cell>
          <cell r="F151">
            <v>3</v>
          </cell>
          <cell r="G151">
            <v>1233</v>
          </cell>
          <cell r="H151" t="str">
            <v>Мяги Фёдор</v>
          </cell>
          <cell r="I151">
            <v>2010</v>
          </cell>
          <cell r="J151" t="str">
            <v>1ю</v>
          </cell>
          <cell r="K151" t="str">
            <v>м</v>
          </cell>
          <cell r="L151" t="str">
            <v>МД 10-11_1</v>
          </cell>
          <cell r="N151">
            <v>1</v>
          </cell>
          <cell r="Q151">
            <v>4</v>
          </cell>
          <cell r="R151">
            <v>2010</v>
          </cell>
          <cell r="S151" t="str">
            <v>МД 10-11_1м</v>
          </cell>
          <cell r="T151" t="str">
            <v>сб</v>
          </cell>
          <cell r="U151">
            <v>250</v>
          </cell>
        </row>
        <row r="152">
          <cell r="E152" t="str">
            <v>123.4</v>
          </cell>
          <cell r="F152">
            <v>4</v>
          </cell>
          <cell r="G152">
            <v>1234</v>
          </cell>
          <cell r="H152" t="str">
            <v>Савинова Олеся</v>
          </cell>
          <cell r="I152">
            <v>2010</v>
          </cell>
          <cell r="J152" t="str">
            <v>б/р</v>
          </cell>
          <cell r="K152" t="str">
            <v>ж</v>
          </cell>
          <cell r="L152" t="str">
            <v>МД 10-11_1</v>
          </cell>
          <cell r="N152">
            <v>1</v>
          </cell>
          <cell r="Q152">
            <v>0</v>
          </cell>
          <cell r="R152">
            <v>2010</v>
          </cell>
          <cell r="S152" t="str">
            <v>МД 10-11_1ж</v>
          </cell>
          <cell r="T152" t="str">
            <v>сб</v>
          </cell>
          <cell r="U152">
            <v>250</v>
          </cell>
        </row>
        <row r="153">
          <cell r="E153" t="str">
            <v>123.5</v>
          </cell>
          <cell r="F153">
            <v>5</v>
          </cell>
          <cell r="G153">
            <v>1235</v>
          </cell>
          <cell r="H153" t="str">
            <v>Румянцева Александра</v>
          </cell>
          <cell r="I153">
            <v>2010</v>
          </cell>
          <cell r="J153" t="str">
            <v>б/р</v>
          </cell>
          <cell r="K153" t="str">
            <v>ж</v>
          </cell>
          <cell r="L153" t="str">
            <v>МД 10-11_1</v>
          </cell>
          <cell r="N153">
            <v>1</v>
          </cell>
          <cell r="Q153">
            <v>0</v>
          </cell>
          <cell r="R153">
            <v>2010</v>
          </cell>
          <cell r="S153" t="str">
            <v>МД 10-11_1ж</v>
          </cell>
          <cell r="T153" t="str">
            <v>сб</v>
          </cell>
          <cell r="U153">
            <v>250</v>
          </cell>
        </row>
        <row r="154">
          <cell r="E154" t="str">
            <v>123.6</v>
          </cell>
          <cell r="F154">
            <v>6</v>
          </cell>
          <cell r="G154">
            <v>1236</v>
          </cell>
          <cell r="H154" t="str">
            <v>Милюков Дмитрий</v>
          </cell>
          <cell r="I154">
            <v>2009</v>
          </cell>
          <cell r="J154" t="str">
            <v>б/р</v>
          </cell>
          <cell r="K154" t="str">
            <v>м</v>
          </cell>
          <cell r="L154" t="str">
            <v>МД 12-13_1</v>
          </cell>
          <cell r="N154">
            <v>1</v>
          </cell>
          <cell r="Q154">
            <v>0</v>
          </cell>
          <cell r="R154">
            <v>2009</v>
          </cell>
          <cell r="S154" t="str">
            <v>МД 12-13_1м</v>
          </cell>
          <cell r="T154" t="str">
            <v>сб</v>
          </cell>
          <cell r="U154">
            <v>250</v>
          </cell>
        </row>
        <row r="155">
          <cell r="E155" t="str">
            <v>123.7</v>
          </cell>
          <cell r="F155">
            <v>7</v>
          </cell>
          <cell r="G155">
            <v>1237</v>
          </cell>
          <cell r="H155" t="str">
            <v>Павлова Ксения</v>
          </cell>
          <cell r="I155">
            <v>2008</v>
          </cell>
          <cell r="J155" t="str">
            <v>1ю</v>
          </cell>
          <cell r="K155" t="str">
            <v>ж</v>
          </cell>
          <cell r="L155" t="str">
            <v>МД 12-13_1</v>
          </cell>
          <cell r="N155">
            <v>1</v>
          </cell>
          <cell r="Q155">
            <v>4</v>
          </cell>
          <cell r="R155">
            <v>2008</v>
          </cell>
          <cell r="S155" t="str">
            <v>МД 12-13_1ж</v>
          </cell>
          <cell r="T155" t="str">
            <v>сб</v>
          </cell>
          <cell r="U155">
            <v>250</v>
          </cell>
        </row>
        <row r="156">
          <cell r="E156" t="str">
            <v>123.8</v>
          </cell>
          <cell r="F156">
            <v>8</v>
          </cell>
          <cell r="G156">
            <v>1238</v>
          </cell>
          <cell r="H156" t="str">
            <v>Мирзегасанов Зураб</v>
          </cell>
          <cell r="I156">
            <v>2008</v>
          </cell>
          <cell r="J156" t="str">
            <v>б/р</v>
          </cell>
          <cell r="K156" t="str">
            <v>м</v>
          </cell>
          <cell r="L156" t="str">
            <v>МД 12-13_1</v>
          </cell>
          <cell r="N156">
            <v>1</v>
          </cell>
          <cell r="Q156">
            <v>0</v>
          </cell>
          <cell r="R156">
            <v>2008</v>
          </cell>
          <cell r="S156" t="str">
            <v>МД 12-13_1м</v>
          </cell>
          <cell r="T156" t="str">
            <v>сб</v>
          </cell>
          <cell r="U156">
            <v>250</v>
          </cell>
        </row>
        <row r="157">
          <cell r="E157" t="str">
            <v>123.9</v>
          </cell>
          <cell r="F157">
            <v>9</v>
          </cell>
          <cell r="G157">
            <v>1239</v>
          </cell>
          <cell r="H157" t="str">
            <v>Королёва Анастасия</v>
          </cell>
          <cell r="I157">
            <v>2010</v>
          </cell>
          <cell r="J157" t="str">
            <v>1ю</v>
          </cell>
          <cell r="K157" t="str">
            <v>ж</v>
          </cell>
          <cell r="L157" t="str">
            <v>МД 10-11_1</v>
          </cell>
          <cell r="N157">
            <v>1</v>
          </cell>
          <cell r="Q157">
            <v>4</v>
          </cell>
          <cell r="R157">
            <v>2010</v>
          </cell>
          <cell r="S157" t="str">
            <v>МД 10-11_1ж</v>
          </cell>
          <cell r="T157" t="str">
            <v>сб</v>
          </cell>
          <cell r="U157">
            <v>250</v>
          </cell>
        </row>
        <row r="158">
          <cell r="E158" t="str">
            <v>123.10</v>
          </cell>
          <cell r="F158">
            <v>10</v>
          </cell>
          <cell r="G158">
            <v>1240</v>
          </cell>
          <cell r="H158" t="str">
            <v>Неткачев Владислав</v>
          </cell>
          <cell r="I158">
            <v>2009</v>
          </cell>
          <cell r="J158" t="str">
            <v>б/р</v>
          </cell>
          <cell r="K158" t="str">
            <v>м</v>
          </cell>
          <cell r="L158" t="str">
            <v>МД 12-13_1</v>
          </cell>
          <cell r="N158">
            <v>1</v>
          </cell>
          <cell r="Q158">
            <v>0</v>
          </cell>
          <cell r="R158">
            <v>2009</v>
          </cell>
          <cell r="S158" t="str">
            <v>МД 12-13_1м</v>
          </cell>
          <cell r="T158" t="str">
            <v>сб</v>
          </cell>
          <cell r="U158">
            <v>250</v>
          </cell>
        </row>
        <row r="159">
          <cell r="E159" t="str">
            <v>124.1</v>
          </cell>
          <cell r="F159">
            <v>1</v>
          </cell>
          <cell r="G159">
            <v>1241</v>
          </cell>
          <cell r="H159" t="str">
            <v>Степнов Леонид</v>
          </cell>
          <cell r="I159">
            <v>2009</v>
          </cell>
          <cell r="J159" t="str">
            <v>1ю</v>
          </cell>
          <cell r="K159" t="str">
            <v>м</v>
          </cell>
          <cell r="L159" t="str">
            <v>МД 12-13_1</v>
          </cell>
          <cell r="N159">
            <v>1</v>
          </cell>
          <cell r="Q159">
            <v>4</v>
          </cell>
          <cell r="R159">
            <v>2009</v>
          </cell>
          <cell r="S159" t="str">
            <v>МД 12-13_1м</v>
          </cell>
          <cell r="T159" t="str">
            <v>сб</v>
          </cell>
          <cell r="U159">
            <v>300</v>
          </cell>
        </row>
        <row r="160">
          <cell r="E160" t="str">
            <v>124.2</v>
          </cell>
          <cell r="F160">
            <v>2</v>
          </cell>
          <cell r="G160">
            <v>1242</v>
          </cell>
          <cell r="H160" t="str">
            <v>Быстров Глеб</v>
          </cell>
          <cell r="I160">
            <v>2011</v>
          </cell>
          <cell r="J160" t="str">
            <v>б/р</v>
          </cell>
          <cell r="K160" t="str">
            <v>м</v>
          </cell>
          <cell r="L160" t="str">
            <v>МД 10-11_1</v>
          </cell>
          <cell r="N160">
            <v>1</v>
          </cell>
          <cell r="Q160">
            <v>0</v>
          </cell>
          <cell r="R160">
            <v>2011</v>
          </cell>
          <cell r="S160" t="str">
            <v>МД 10-11_1м</v>
          </cell>
          <cell r="T160" t="str">
            <v>сб</v>
          </cell>
          <cell r="U160">
            <v>300</v>
          </cell>
        </row>
        <row r="161">
          <cell r="E161" t="str">
            <v>124.3</v>
          </cell>
          <cell r="F161">
            <v>3</v>
          </cell>
          <cell r="G161">
            <v>1243</v>
          </cell>
          <cell r="H161" t="str">
            <v>Петрова Алёна</v>
          </cell>
          <cell r="I161">
            <v>2010</v>
          </cell>
          <cell r="J161" t="str">
            <v>б/р</v>
          </cell>
          <cell r="K161" t="str">
            <v>ж</v>
          </cell>
          <cell r="L161" t="str">
            <v>МД 10-11_1</v>
          </cell>
          <cell r="N161">
            <v>1</v>
          </cell>
          <cell r="Q161">
            <v>0</v>
          </cell>
          <cell r="R161">
            <v>2010</v>
          </cell>
          <cell r="S161" t="str">
            <v>МД 10-11_1ж</v>
          </cell>
          <cell r="T161" t="str">
            <v>сб</v>
          </cell>
          <cell r="U161">
            <v>300</v>
          </cell>
        </row>
        <row r="162">
          <cell r="E162" t="str">
            <v>124.4</v>
          </cell>
          <cell r="F162">
            <v>4</v>
          </cell>
          <cell r="G162">
            <v>1244</v>
          </cell>
          <cell r="H162" t="str">
            <v>Сысалова Дарья</v>
          </cell>
          <cell r="I162">
            <v>2011</v>
          </cell>
          <cell r="J162" t="str">
            <v>б/р</v>
          </cell>
          <cell r="K162" t="str">
            <v>ж</v>
          </cell>
          <cell r="L162" t="str">
            <v>МД 10-11_1</v>
          </cell>
          <cell r="N162">
            <v>1</v>
          </cell>
          <cell r="Q162">
            <v>0</v>
          </cell>
          <cell r="R162">
            <v>2011</v>
          </cell>
          <cell r="S162" t="str">
            <v>МД 10-11_1ж</v>
          </cell>
          <cell r="T162" t="str">
            <v>сб</v>
          </cell>
          <cell r="U162">
            <v>300</v>
          </cell>
        </row>
        <row r="163">
          <cell r="E163" t="str">
            <v>124.5</v>
          </cell>
          <cell r="F163">
            <v>5</v>
          </cell>
          <cell r="G163">
            <v>1245</v>
          </cell>
          <cell r="H163" t="str">
            <v>Ильина Алёна</v>
          </cell>
          <cell r="I163">
            <v>2010</v>
          </cell>
          <cell r="J163" t="str">
            <v>б/р</v>
          </cell>
          <cell r="K163" t="str">
            <v>ж</v>
          </cell>
          <cell r="L163" t="str">
            <v>МД 10-11_1</v>
          </cell>
          <cell r="N163">
            <v>1</v>
          </cell>
          <cell r="Q163">
            <v>0</v>
          </cell>
          <cell r="R163">
            <v>2010</v>
          </cell>
          <cell r="S163" t="str">
            <v>МД 10-11_1ж</v>
          </cell>
          <cell r="T163" t="str">
            <v>сб</v>
          </cell>
          <cell r="U163">
            <v>300</v>
          </cell>
        </row>
        <row r="164">
          <cell r="E164" t="str">
            <v>124.6</v>
          </cell>
          <cell r="F164">
            <v>6</v>
          </cell>
          <cell r="G164">
            <v>1246</v>
          </cell>
          <cell r="H164" t="str">
            <v>Мергазимова Софья</v>
          </cell>
          <cell r="I164">
            <v>2010</v>
          </cell>
          <cell r="J164" t="str">
            <v>б/р</v>
          </cell>
          <cell r="K164" t="str">
            <v>ж</v>
          </cell>
          <cell r="L164" t="str">
            <v>МД 10-11_1</v>
          </cell>
          <cell r="N164">
            <v>1</v>
          </cell>
          <cell r="Q164">
            <v>0</v>
          </cell>
          <cell r="R164">
            <v>2010</v>
          </cell>
          <cell r="S164" t="str">
            <v>МД 10-11_1ж</v>
          </cell>
          <cell r="T164" t="str">
            <v>сб</v>
          </cell>
          <cell r="U164">
            <v>300</v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44554.292340972221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44554.292340972221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44554.292341203705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G2">
            <v>1251</v>
          </cell>
          <cell r="H2" t="str">
            <v>Зыков Артём</v>
          </cell>
          <cell r="I2">
            <v>2010</v>
          </cell>
          <cell r="J2" t="str">
            <v>1ю</v>
          </cell>
          <cell r="K2" t="str">
            <v>м</v>
          </cell>
          <cell r="L2" t="str">
            <v>МД 10-11_1</v>
          </cell>
          <cell r="N2">
            <v>1</v>
          </cell>
          <cell r="Q2">
            <v>4</v>
          </cell>
          <cell r="R2">
            <v>2010</v>
          </cell>
          <cell r="S2" t="str">
            <v>МД 10-11_1м</v>
          </cell>
          <cell r="T2" t="str">
            <v>сб</v>
          </cell>
        </row>
        <row r="3">
          <cell r="G3">
            <v>1252</v>
          </cell>
          <cell r="H3" t="str">
            <v>Павлов Дмитрий</v>
          </cell>
          <cell r="I3">
            <v>2011</v>
          </cell>
          <cell r="J3" t="str">
            <v>1ю</v>
          </cell>
          <cell r="K3" t="str">
            <v>м</v>
          </cell>
          <cell r="L3" t="str">
            <v>МД 10-11_1</v>
          </cell>
          <cell r="N3">
            <v>1</v>
          </cell>
          <cell r="Q3">
            <v>4</v>
          </cell>
          <cell r="R3">
            <v>2011</v>
          </cell>
          <cell r="S3" t="str">
            <v>МД 10-11_1м</v>
          </cell>
          <cell r="T3" t="str">
            <v>сб</v>
          </cell>
        </row>
        <row r="4">
          <cell r="G4">
            <v>1261</v>
          </cell>
          <cell r="H4" t="str">
            <v>Ильенко Никита</v>
          </cell>
          <cell r="I4">
            <v>2010</v>
          </cell>
          <cell r="J4" t="str">
            <v>б/р</v>
          </cell>
          <cell r="K4" t="str">
            <v>м</v>
          </cell>
          <cell r="L4" t="str">
            <v>МД 10-11_1</v>
          </cell>
          <cell r="N4">
            <v>1</v>
          </cell>
          <cell r="Q4">
            <v>0</v>
          </cell>
          <cell r="R4">
            <v>2010</v>
          </cell>
          <cell r="S4" t="str">
            <v>МД 10-11_1м</v>
          </cell>
          <cell r="T4" t="str">
            <v>сб</v>
          </cell>
        </row>
        <row r="5">
          <cell r="G5">
            <v>1262</v>
          </cell>
          <cell r="H5" t="str">
            <v>Орлов Никита</v>
          </cell>
          <cell r="I5">
            <v>2010</v>
          </cell>
          <cell r="J5" t="str">
            <v>2ю</v>
          </cell>
          <cell r="K5" t="str">
            <v>м</v>
          </cell>
          <cell r="L5" t="str">
            <v>МД 10-11_1</v>
          </cell>
          <cell r="N5">
            <v>1</v>
          </cell>
          <cell r="Q5">
            <v>1.2</v>
          </cell>
          <cell r="R5">
            <v>2010</v>
          </cell>
          <cell r="S5" t="str">
            <v>МД 10-11_1м</v>
          </cell>
          <cell r="T5" t="str">
            <v>сб</v>
          </cell>
        </row>
        <row r="6">
          <cell r="G6">
            <v>1263</v>
          </cell>
          <cell r="H6" t="str">
            <v>Клюев Семён</v>
          </cell>
          <cell r="I6">
            <v>2011</v>
          </cell>
          <cell r="J6" t="str">
            <v>1ю</v>
          </cell>
          <cell r="K6" t="str">
            <v>м</v>
          </cell>
          <cell r="L6" t="str">
            <v>МД 10-11_1</v>
          </cell>
          <cell r="N6">
            <v>1</v>
          </cell>
          <cell r="Q6">
            <v>4</v>
          </cell>
          <cell r="R6">
            <v>2011</v>
          </cell>
          <cell r="S6" t="str">
            <v>МД 10-11_1м</v>
          </cell>
          <cell r="T6" t="str">
            <v>сб</v>
          </cell>
        </row>
        <row r="7">
          <cell r="G7">
            <v>1264</v>
          </cell>
          <cell r="H7" t="str">
            <v>Ежов Иван</v>
          </cell>
          <cell r="I7">
            <v>2010</v>
          </cell>
          <cell r="J7" t="str">
            <v>б/р</v>
          </cell>
          <cell r="K7" t="str">
            <v>м</v>
          </cell>
          <cell r="L7" t="str">
            <v>МД 10-11_1</v>
          </cell>
          <cell r="N7">
            <v>1</v>
          </cell>
          <cell r="Q7">
            <v>0</v>
          </cell>
          <cell r="R7">
            <v>2010</v>
          </cell>
          <cell r="S7" t="str">
            <v>МД 10-11_1м</v>
          </cell>
          <cell r="T7" t="str">
            <v>сб</v>
          </cell>
        </row>
        <row r="8">
          <cell r="G8">
            <v>1271</v>
          </cell>
          <cell r="H8" t="str">
            <v>Ганина Дарья</v>
          </cell>
          <cell r="I8">
            <v>2011</v>
          </cell>
          <cell r="J8" t="str">
            <v>б/р</v>
          </cell>
          <cell r="K8" t="str">
            <v>ж</v>
          </cell>
          <cell r="L8" t="str">
            <v>МД 10-11_1</v>
          </cell>
          <cell r="N8">
            <v>1</v>
          </cell>
          <cell r="Q8">
            <v>0</v>
          </cell>
          <cell r="R8">
            <v>2011</v>
          </cell>
          <cell r="S8" t="str">
            <v>МД 10-11_1ж</v>
          </cell>
          <cell r="T8" t="str">
            <v>сб</v>
          </cell>
        </row>
        <row r="9">
          <cell r="G9">
            <v>1272</v>
          </cell>
          <cell r="H9" t="str">
            <v>Жданюк Елизавета</v>
          </cell>
          <cell r="I9">
            <v>2012</v>
          </cell>
          <cell r="J9" t="str">
            <v>б/р</v>
          </cell>
          <cell r="K9" t="str">
            <v>ж</v>
          </cell>
          <cell r="L9" t="str">
            <v>МД 8-9_1</v>
          </cell>
          <cell r="N9">
            <v>1</v>
          </cell>
          <cell r="Q9">
            <v>0</v>
          </cell>
          <cell r="R9">
            <v>2012</v>
          </cell>
          <cell r="S9" t="str">
            <v>МД 8-9_1ж</v>
          </cell>
          <cell r="T9" t="str">
            <v>сб</v>
          </cell>
        </row>
        <row r="10">
          <cell r="G10">
            <v>1273</v>
          </cell>
          <cell r="H10" t="str">
            <v>Евдокимова Анастасия</v>
          </cell>
          <cell r="I10">
            <v>2012</v>
          </cell>
          <cell r="J10" t="str">
            <v>б/р</v>
          </cell>
          <cell r="K10" t="str">
            <v>ж</v>
          </cell>
          <cell r="L10" t="str">
            <v>МД 8-9_1</v>
          </cell>
          <cell r="N10">
            <v>1</v>
          </cell>
          <cell r="Q10">
            <v>0</v>
          </cell>
          <cell r="R10">
            <v>2012</v>
          </cell>
          <cell r="S10" t="str">
            <v>МД 8-9_1ж</v>
          </cell>
          <cell r="T10" t="str">
            <v>сб</v>
          </cell>
        </row>
        <row r="11">
          <cell r="G11">
            <v>1274</v>
          </cell>
          <cell r="H11" t="str">
            <v>Евдокимова Мария</v>
          </cell>
          <cell r="I11">
            <v>2012</v>
          </cell>
          <cell r="J11" t="str">
            <v>б/р</v>
          </cell>
          <cell r="K11" t="str">
            <v>ж</v>
          </cell>
          <cell r="L11" t="str">
            <v>МД 8-9_1</v>
          </cell>
          <cell r="N11">
            <v>1</v>
          </cell>
          <cell r="Q11">
            <v>0</v>
          </cell>
          <cell r="R11">
            <v>2012</v>
          </cell>
          <cell r="S11" t="str">
            <v>МД 8-9_1ж</v>
          </cell>
          <cell r="T11" t="str">
            <v>сб</v>
          </cell>
        </row>
        <row r="12">
          <cell r="G12">
            <v>1281</v>
          </cell>
          <cell r="H12" t="str">
            <v xml:space="preserve">Евгеньева Варвара </v>
          </cell>
          <cell r="I12">
            <v>2009</v>
          </cell>
          <cell r="J12" t="str">
            <v>2ю</v>
          </cell>
          <cell r="K12" t="str">
            <v>ж</v>
          </cell>
          <cell r="L12" t="str">
            <v>МД 12-13_1</v>
          </cell>
          <cell r="N12">
            <v>1</v>
          </cell>
          <cell r="Q12">
            <v>1.2</v>
          </cell>
          <cell r="R12">
            <v>2009</v>
          </cell>
          <cell r="S12" t="str">
            <v>МД 12-13_1ж</v>
          </cell>
          <cell r="T12" t="str">
            <v>вс</v>
          </cell>
        </row>
        <row r="13">
          <cell r="G13">
            <v>1282</v>
          </cell>
          <cell r="H13" t="str">
            <v xml:space="preserve">Хохлов Максим </v>
          </cell>
          <cell r="I13">
            <v>2010</v>
          </cell>
          <cell r="J13" t="str">
            <v>2ю</v>
          </cell>
          <cell r="K13" t="str">
            <v>м</v>
          </cell>
          <cell r="L13" t="str">
            <v>МД 10-11_1</v>
          </cell>
          <cell r="N13">
            <v>1</v>
          </cell>
          <cell r="Q13">
            <v>1.2</v>
          </cell>
          <cell r="R13">
            <v>2010</v>
          </cell>
          <cell r="S13" t="str">
            <v>МД 10-11_1м</v>
          </cell>
          <cell r="T13" t="str">
            <v>вс</v>
          </cell>
        </row>
        <row r="14">
          <cell r="G14">
            <v>1283</v>
          </cell>
          <cell r="H14" t="str">
            <v xml:space="preserve">Любезнов Даниил </v>
          </cell>
          <cell r="I14">
            <v>2010</v>
          </cell>
          <cell r="J14" t="str">
            <v>2ю</v>
          </cell>
          <cell r="K14" t="str">
            <v>м</v>
          </cell>
          <cell r="L14" t="str">
            <v>МД 10-11_1</v>
          </cell>
          <cell r="N14">
            <v>1</v>
          </cell>
          <cell r="Q14">
            <v>1.2</v>
          </cell>
          <cell r="R14">
            <v>2010</v>
          </cell>
          <cell r="S14" t="str">
            <v>МД 10-11_1м</v>
          </cell>
          <cell r="T14" t="str">
            <v>вс</v>
          </cell>
        </row>
        <row r="15">
          <cell r="G15">
            <v>1284</v>
          </cell>
          <cell r="H15" t="str">
            <v xml:space="preserve">Суворова Мария </v>
          </cell>
          <cell r="I15">
            <v>2010</v>
          </cell>
          <cell r="J15" t="str">
            <v>б/р</v>
          </cell>
          <cell r="K15" t="str">
            <v>ж</v>
          </cell>
          <cell r="L15" t="str">
            <v>МД 10-11_1</v>
          </cell>
          <cell r="N15">
            <v>1</v>
          </cell>
          <cell r="Q15">
            <v>0</v>
          </cell>
          <cell r="R15">
            <v>2010</v>
          </cell>
          <cell r="S15" t="str">
            <v>МД 10-11_1ж</v>
          </cell>
          <cell r="T15" t="str">
            <v>вс</v>
          </cell>
        </row>
        <row r="16">
          <cell r="G16">
            <v>1285</v>
          </cell>
          <cell r="H16" t="str">
            <v xml:space="preserve">Гайворонский Александр </v>
          </cell>
          <cell r="I16">
            <v>2010</v>
          </cell>
          <cell r="J16" t="str">
            <v>б/р</v>
          </cell>
          <cell r="K16" t="str">
            <v>м</v>
          </cell>
          <cell r="L16" t="str">
            <v>МД 10-11_1</v>
          </cell>
          <cell r="N16">
            <v>1</v>
          </cell>
          <cell r="Q16">
            <v>0</v>
          </cell>
          <cell r="R16">
            <v>2010</v>
          </cell>
          <cell r="S16" t="str">
            <v>МД 10-11_1м</v>
          </cell>
          <cell r="T16" t="str">
            <v>вс</v>
          </cell>
        </row>
        <row r="17">
          <cell r="G17">
            <v>1291</v>
          </cell>
          <cell r="H17" t="str">
            <v>Башкирова Анна</v>
          </cell>
          <cell r="I17">
            <v>2012</v>
          </cell>
          <cell r="J17" t="str">
            <v>б/р</v>
          </cell>
          <cell r="K17" t="str">
            <v>ж</v>
          </cell>
          <cell r="L17" t="str">
            <v>МД 8-9_1</v>
          </cell>
          <cell r="N17">
            <v>1</v>
          </cell>
          <cell r="Q17">
            <v>0</v>
          </cell>
          <cell r="R17">
            <v>2012</v>
          </cell>
          <cell r="S17" t="str">
            <v>МД 8-9_1ж</v>
          </cell>
          <cell r="T17" t="str">
            <v>сб</v>
          </cell>
        </row>
        <row r="18">
          <cell r="G18">
            <v>1292</v>
          </cell>
          <cell r="H18" t="str">
            <v>Корнилов Евгений</v>
          </cell>
          <cell r="I18">
            <v>2012</v>
          </cell>
          <cell r="J18" t="str">
            <v>б/р</v>
          </cell>
          <cell r="K18" t="str">
            <v>м</v>
          </cell>
          <cell r="L18" t="str">
            <v>МД 8-9_1</v>
          </cell>
          <cell r="N18">
            <v>1</v>
          </cell>
          <cell r="Q18">
            <v>0</v>
          </cell>
          <cell r="R18">
            <v>2012</v>
          </cell>
          <cell r="S18" t="str">
            <v>МД 8-9_1м</v>
          </cell>
          <cell r="T18" t="str">
            <v>сб</v>
          </cell>
        </row>
        <row r="19">
          <cell r="G19">
            <v>1293</v>
          </cell>
          <cell r="H19" t="str">
            <v>Киселёва Александра</v>
          </cell>
          <cell r="I19">
            <v>2012</v>
          </cell>
          <cell r="J19" t="str">
            <v>б/р</v>
          </cell>
          <cell r="K19" t="str">
            <v>ж</v>
          </cell>
          <cell r="L19" t="str">
            <v>МД 8-9_1</v>
          </cell>
          <cell r="N19">
            <v>1</v>
          </cell>
          <cell r="Q19">
            <v>0</v>
          </cell>
          <cell r="R19">
            <v>2012</v>
          </cell>
          <cell r="S19" t="str">
            <v>МД 8-9_1ж</v>
          </cell>
          <cell r="T19" t="str">
            <v>сб</v>
          </cell>
        </row>
        <row r="20">
          <cell r="G20">
            <v>1294</v>
          </cell>
          <cell r="H20" t="str">
            <v>Овчинникова Дарья</v>
          </cell>
          <cell r="I20">
            <v>2010</v>
          </cell>
          <cell r="J20" t="str">
            <v>б/р</v>
          </cell>
          <cell r="K20" t="str">
            <v>ж</v>
          </cell>
          <cell r="L20" t="str">
            <v>МД 10-11_1</v>
          </cell>
          <cell r="N20">
            <v>1</v>
          </cell>
          <cell r="Q20">
            <v>0</v>
          </cell>
          <cell r="R20">
            <v>2010</v>
          </cell>
          <cell r="S20" t="str">
            <v>МД 10-11_1ж</v>
          </cell>
          <cell r="T20" t="str">
            <v>сб</v>
          </cell>
        </row>
        <row r="21">
          <cell r="G21">
            <v>1295</v>
          </cell>
          <cell r="H21" t="str">
            <v>Колокин Кирилл</v>
          </cell>
          <cell r="I21">
            <v>2011</v>
          </cell>
          <cell r="J21" t="str">
            <v>1ю</v>
          </cell>
          <cell r="K21" t="str">
            <v>м</v>
          </cell>
          <cell r="L21" t="str">
            <v>МД 10-11_1</v>
          </cell>
          <cell r="N21">
            <v>1</v>
          </cell>
          <cell r="Q21">
            <v>4</v>
          </cell>
          <cell r="R21">
            <v>2011</v>
          </cell>
          <cell r="S21" t="str">
            <v>МД 10-11_1м</v>
          </cell>
          <cell r="T21" t="str">
            <v>сб</v>
          </cell>
        </row>
        <row r="22">
          <cell r="G22">
            <v>1296</v>
          </cell>
          <cell r="H22" t="str">
            <v>Данилова Валерия</v>
          </cell>
          <cell r="I22">
            <v>2011</v>
          </cell>
          <cell r="J22" t="str">
            <v>б/р</v>
          </cell>
          <cell r="K22" t="str">
            <v>ж</v>
          </cell>
          <cell r="L22" t="str">
            <v>МД 10-11_1</v>
          </cell>
          <cell r="N22">
            <v>1</v>
          </cell>
          <cell r="Q22">
            <v>0</v>
          </cell>
          <cell r="R22">
            <v>2011</v>
          </cell>
          <cell r="S22" t="str">
            <v>МД 10-11_1ж</v>
          </cell>
          <cell r="T22" t="str">
            <v>сб</v>
          </cell>
        </row>
        <row r="23">
          <cell r="G23">
            <v>1297</v>
          </cell>
          <cell r="H23" t="str">
            <v>Белов Иван</v>
          </cell>
          <cell r="I23">
            <v>2010</v>
          </cell>
          <cell r="J23" t="str">
            <v>1ю</v>
          </cell>
          <cell r="K23" t="str">
            <v>м</v>
          </cell>
          <cell r="L23" t="str">
            <v>МД 10-11_1</v>
          </cell>
          <cell r="N23">
            <v>1</v>
          </cell>
          <cell r="Q23">
            <v>4</v>
          </cell>
          <cell r="R23">
            <v>2010</v>
          </cell>
          <cell r="S23" t="str">
            <v>МД 10-11_1м</v>
          </cell>
          <cell r="T23" t="str">
            <v>сб</v>
          </cell>
        </row>
        <row r="24">
          <cell r="G24">
            <v>1298</v>
          </cell>
          <cell r="H24" t="str">
            <v>Трофимов Алексей</v>
          </cell>
          <cell r="I24">
            <v>2011</v>
          </cell>
          <cell r="J24" t="str">
            <v>2ю</v>
          </cell>
          <cell r="K24" t="str">
            <v>м</v>
          </cell>
          <cell r="L24" t="str">
            <v>МД 10-11_1</v>
          </cell>
          <cell r="N24">
            <v>1</v>
          </cell>
          <cell r="Q24">
            <v>1.2</v>
          </cell>
          <cell r="R24">
            <v>2011</v>
          </cell>
          <cell r="S24" t="str">
            <v>МД 10-11_1м</v>
          </cell>
          <cell r="T24" t="str">
            <v>сб</v>
          </cell>
        </row>
        <row r="25">
          <cell r="G25">
            <v>1299</v>
          </cell>
          <cell r="H25" t="str">
            <v>Федорова Вера</v>
          </cell>
          <cell r="I25">
            <v>2010</v>
          </cell>
          <cell r="J25" t="str">
            <v>1ю</v>
          </cell>
          <cell r="K25" t="str">
            <v>ж</v>
          </cell>
          <cell r="L25" t="str">
            <v>МД 10-11_1</v>
          </cell>
          <cell r="N25">
            <v>1</v>
          </cell>
          <cell r="Q25">
            <v>4</v>
          </cell>
          <cell r="R25">
            <v>2010</v>
          </cell>
          <cell r="S25" t="str">
            <v>МД 10-11_1ж</v>
          </cell>
          <cell r="T25" t="str">
            <v>сб</v>
          </cell>
        </row>
        <row r="26">
          <cell r="G26">
            <v>1300</v>
          </cell>
          <cell r="H26" t="str">
            <v>Зархина Ульяна</v>
          </cell>
          <cell r="I26">
            <v>2011</v>
          </cell>
          <cell r="J26" t="str">
            <v>1ю</v>
          </cell>
          <cell r="K26" t="str">
            <v>ж</v>
          </cell>
          <cell r="L26" t="str">
            <v>МД 10-11_1</v>
          </cell>
          <cell r="N26">
            <v>1</v>
          </cell>
          <cell r="Q26">
            <v>4</v>
          </cell>
          <cell r="R26">
            <v>2011</v>
          </cell>
          <cell r="S26" t="str">
            <v>МД 10-11_1ж</v>
          </cell>
          <cell r="T26" t="str">
            <v>сб</v>
          </cell>
        </row>
        <row r="27">
          <cell r="G27">
            <v>1301</v>
          </cell>
          <cell r="H27" t="str">
            <v>Емельянова Юлия</v>
          </cell>
          <cell r="I27">
            <v>2010</v>
          </cell>
          <cell r="J27" t="str">
            <v>2ю</v>
          </cell>
          <cell r="K27" t="str">
            <v>ж</v>
          </cell>
          <cell r="L27" t="str">
            <v>МД 10-11_1</v>
          </cell>
          <cell r="N27">
            <v>1</v>
          </cell>
          <cell r="Q27">
            <v>1.2</v>
          </cell>
          <cell r="R27">
            <v>2010</v>
          </cell>
          <cell r="S27" t="str">
            <v>МД 10-11_1ж</v>
          </cell>
          <cell r="T27" t="str">
            <v>сб</v>
          </cell>
        </row>
        <row r="28">
          <cell r="G28">
            <v>1302</v>
          </cell>
          <cell r="H28" t="str">
            <v>Крутова Софья</v>
          </cell>
          <cell r="I28">
            <v>2012</v>
          </cell>
          <cell r="J28" t="str">
            <v>б/р</v>
          </cell>
          <cell r="K28" t="str">
            <v>ж</v>
          </cell>
          <cell r="L28" t="str">
            <v>МД 8-9_1</v>
          </cell>
          <cell r="N28">
            <v>1</v>
          </cell>
          <cell r="Q28">
            <v>0</v>
          </cell>
          <cell r="R28">
            <v>2012</v>
          </cell>
          <cell r="S28" t="str">
            <v>МД 8-9_1ж</v>
          </cell>
          <cell r="T28" t="str">
            <v>сб</v>
          </cell>
        </row>
        <row r="29">
          <cell r="G29">
            <v>0</v>
          </cell>
          <cell r="Q29" t="str">
            <v/>
          </cell>
          <cell r="R29" t="str">
            <v/>
          </cell>
          <cell r="S29" t="str">
            <v/>
          </cell>
        </row>
        <row r="30">
          <cell r="G30">
            <v>0</v>
          </cell>
          <cell r="Q30" t="str">
            <v/>
          </cell>
          <cell r="R30" t="str">
            <v/>
          </cell>
          <cell r="S30" t="str">
            <v/>
          </cell>
        </row>
        <row r="31">
          <cell r="G31">
            <v>0</v>
          </cell>
          <cell r="Q31" t="str">
            <v/>
          </cell>
          <cell r="R31" t="str">
            <v/>
          </cell>
          <cell r="S31" t="str">
            <v/>
          </cell>
        </row>
        <row r="32">
          <cell r="G32">
            <v>0</v>
          </cell>
          <cell r="Q32" t="str">
            <v/>
          </cell>
          <cell r="R32" t="str">
            <v/>
          </cell>
          <cell r="S32" t="str">
            <v/>
          </cell>
        </row>
        <row r="33">
          <cell r="G33">
            <v>0</v>
          </cell>
          <cell r="Q33" t="str">
            <v/>
          </cell>
          <cell r="R33" t="str">
            <v/>
          </cell>
          <cell r="S33" t="str">
            <v/>
          </cell>
        </row>
        <row r="34">
          <cell r="G34">
            <v>0</v>
          </cell>
          <cell r="Q34" t="str">
            <v/>
          </cell>
          <cell r="R34" t="str">
            <v/>
          </cell>
          <cell r="S34" t="str">
            <v/>
          </cell>
        </row>
        <row r="35">
          <cell r="G35">
            <v>0</v>
          </cell>
          <cell r="Q35" t="str">
            <v/>
          </cell>
          <cell r="R35" t="str">
            <v/>
          </cell>
          <cell r="S35" t="str">
            <v/>
          </cell>
        </row>
        <row r="36">
          <cell r="G36">
            <v>0</v>
          </cell>
          <cell r="Q36" t="str">
            <v/>
          </cell>
          <cell r="R36" t="str">
            <v/>
          </cell>
          <cell r="S36" t="str">
            <v/>
          </cell>
        </row>
        <row r="37">
          <cell r="G37">
            <v>0</v>
          </cell>
          <cell r="Q37" t="str">
            <v/>
          </cell>
          <cell r="R37" t="str">
            <v/>
          </cell>
          <cell r="S37" t="str">
            <v/>
          </cell>
        </row>
        <row r="38">
          <cell r="G38">
            <v>0</v>
          </cell>
          <cell r="Q38" t="str">
            <v/>
          </cell>
          <cell r="R38" t="str">
            <v/>
          </cell>
          <cell r="S38" t="str">
            <v/>
          </cell>
        </row>
        <row r="39">
          <cell r="G39">
            <v>0</v>
          </cell>
          <cell r="Q39" t="str">
            <v/>
          </cell>
          <cell r="R39" t="str">
            <v/>
          </cell>
          <cell r="S39" t="str">
            <v/>
          </cell>
        </row>
        <row r="40">
          <cell r="G40">
            <v>0</v>
          </cell>
          <cell r="Q40" t="str">
            <v/>
          </cell>
          <cell r="R40" t="str">
            <v/>
          </cell>
          <cell r="S40" t="str">
            <v/>
          </cell>
        </row>
        <row r="41">
          <cell r="G41">
            <v>0</v>
          </cell>
          <cell r="Q41" t="str">
            <v/>
          </cell>
          <cell r="R41" t="str">
            <v/>
          </cell>
          <cell r="S41" t="str">
            <v/>
          </cell>
        </row>
        <row r="42">
          <cell r="G42">
            <v>0</v>
          </cell>
          <cell r="Q42" t="str">
            <v/>
          </cell>
          <cell r="R42" t="str">
            <v/>
          </cell>
          <cell r="S42" t="str">
            <v/>
          </cell>
        </row>
        <row r="43">
          <cell r="G43">
            <v>0</v>
          </cell>
          <cell r="Q43" t="str">
            <v/>
          </cell>
          <cell r="R43" t="str">
            <v/>
          </cell>
          <cell r="S43" t="str">
            <v/>
          </cell>
        </row>
        <row r="44">
          <cell r="G44">
            <v>0</v>
          </cell>
          <cell r="Q44" t="str">
            <v/>
          </cell>
          <cell r="R44" t="str">
            <v/>
          </cell>
          <cell r="S44" t="str">
            <v/>
          </cell>
        </row>
        <row r="45">
          <cell r="G45">
            <v>0</v>
          </cell>
          <cell r="Q45" t="str">
            <v/>
          </cell>
          <cell r="R45" t="str">
            <v/>
          </cell>
          <cell r="S45" t="str">
            <v/>
          </cell>
        </row>
        <row r="46">
          <cell r="G46">
            <v>0</v>
          </cell>
          <cell r="Q46" t="str">
            <v/>
          </cell>
          <cell r="R46" t="str">
            <v/>
          </cell>
          <cell r="S46" t="str">
            <v/>
          </cell>
        </row>
        <row r="47">
          <cell r="G47">
            <v>0</v>
          </cell>
          <cell r="Q47" t="str">
            <v/>
          </cell>
          <cell r="R47" t="str">
            <v/>
          </cell>
          <cell r="S47" t="str">
            <v/>
          </cell>
        </row>
        <row r="48">
          <cell r="G48">
            <v>0</v>
          </cell>
          <cell r="Q48" t="str">
            <v/>
          </cell>
          <cell r="R48" t="str">
            <v/>
          </cell>
          <cell r="S48" t="str">
            <v/>
          </cell>
        </row>
        <row r="49">
          <cell r="G49">
            <v>0</v>
          </cell>
          <cell r="Q49" t="str">
            <v/>
          </cell>
          <cell r="R49" t="str">
            <v/>
          </cell>
          <cell r="S49" t="str">
            <v/>
          </cell>
        </row>
        <row r="50">
          <cell r="G50">
            <v>0</v>
          </cell>
          <cell r="Q50" t="str">
            <v/>
          </cell>
          <cell r="R50" t="str">
            <v/>
          </cell>
          <cell r="S50" t="str">
            <v/>
          </cell>
        </row>
        <row r="51">
          <cell r="G51">
            <v>0</v>
          </cell>
          <cell r="Q51" t="str">
            <v/>
          </cell>
          <cell r="R51" t="str">
            <v/>
          </cell>
          <cell r="S51" t="str">
            <v/>
          </cell>
        </row>
        <row r="52">
          <cell r="G52">
            <v>0</v>
          </cell>
          <cell r="Q52" t="str">
            <v/>
          </cell>
          <cell r="R52" t="str">
            <v/>
          </cell>
          <cell r="S52" t="str">
            <v/>
          </cell>
        </row>
        <row r="53">
          <cell r="G53">
            <v>0</v>
          </cell>
          <cell r="Q53" t="str">
            <v/>
          </cell>
          <cell r="R53" t="str">
            <v/>
          </cell>
          <cell r="S53" t="str">
            <v/>
          </cell>
        </row>
        <row r="54">
          <cell r="G54">
            <v>0</v>
          </cell>
          <cell r="Q54" t="str">
            <v/>
          </cell>
          <cell r="R54" t="str">
            <v/>
          </cell>
          <cell r="S54" t="str">
            <v/>
          </cell>
        </row>
        <row r="55">
          <cell r="G55">
            <v>0</v>
          </cell>
          <cell r="Q55" t="str">
            <v/>
          </cell>
          <cell r="R55" t="str">
            <v/>
          </cell>
          <cell r="S55" t="str">
            <v/>
          </cell>
        </row>
        <row r="56">
          <cell r="G56">
            <v>0</v>
          </cell>
          <cell r="Q56" t="str">
            <v/>
          </cell>
          <cell r="R56" t="str">
            <v/>
          </cell>
          <cell r="S56" t="str">
            <v/>
          </cell>
        </row>
        <row r="57">
          <cell r="G57">
            <v>0</v>
          </cell>
          <cell r="Q57" t="str">
            <v/>
          </cell>
          <cell r="R57" t="str">
            <v/>
          </cell>
          <cell r="S57" t="str">
            <v/>
          </cell>
        </row>
        <row r="58">
          <cell r="G58">
            <v>0</v>
          </cell>
          <cell r="Q58" t="str">
            <v/>
          </cell>
          <cell r="R58" t="str">
            <v/>
          </cell>
          <cell r="S58" t="str">
            <v/>
          </cell>
        </row>
        <row r="59">
          <cell r="G59">
            <v>0</v>
          </cell>
          <cell r="Q59" t="str">
            <v/>
          </cell>
          <cell r="R59" t="str">
            <v/>
          </cell>
          <cell r="S59" t="str">
            <v/>
          </cell>
        </row>
        <row r="60">
          <cell r="G60">
            <v>0</v>
          </cell>
          <cell r="Q60" t="str">
            <v/>
          </cell>
          <cell r="R60" t="str">
            <v/>
          </cell>
          <cell r="S60" t="str">
            <v/>
          </cell>
        </row>
        <row r="61">
          <cell r="G61">
            <v>0</v>
          </cell>
          <cell r="Q61" t="str">
            <v/>
          </cell>
          <cell r="R61" t="str">
            <v/>
          </cell>
          <cell r="S61" t="str">
            <v/>
          </cell>
        </row>
        <row r="62">
          <cell r="G62">
            <v>0</v>
          </cell>
          <cell r="Q62" t="str">
            <v/>
          </cell>
          <cell r="R62" t="str">
            <v/>
          </cell>
          <cell r="S62" t="str">
            <v/>
          </cell>
        </row>
        <row r="63">
          <cell r="G63">
            <v>0</v>
          </cell>
          <cell r="Q63" t="str">
            <v/>
          </cell>
          <cell r="R63" t="str">
            <v/>
          </cell>
          <cell r="S63" t="str">
            <v/>
          </cell>
        </row>
        <row r="64">
          <cell r="G64">
            <v>0</v>
          </cell>
          <cell r="Q64" t="str">
            <v/>
          </cell>
          <cell r="R64" t="str">
            <v/>
          </cell>
          <cell r="S64" t="str">
            <v/>
          </cell>
        </row>
        <row r="65">
          <cell r="G65">
            <v>0</v>
          </cell>
          <cell r="Q65" t="str">
            <v/>
          </cell>
          <cell r="R65" t="str">
            <v/>
          </cell>
          <cell r="S65" t="str">
            <v/>
          </cell>
        </row>
        <row r="66">
          <cell r="G66">
            <v>0</v>
          </cell>
          <cell r="Q66" t="str">
            <v/>
          </cell>
          <cell r="R66" t="str">
            <v/>
          </cell>
          <cell r="S66" t="str">
            <v/>
          </cell>
        </row>
        <row r="67">
          <cell r="G67">
            <v>0</v>
          </cell>
          <cell r="Q67" t="str">
            <v/>
          </cell>
          <cell r="R67" t="str">
            <v/>
          </cell>
          <cell r="S67" t="str">
            <v/>
          </cell>
        </row>
        <row r="68">
          <cell r="G68">
            <v>0</v>
          </cell>
          <cell r="Q68" t="str">
            <v/>
          </cell>
          <cell r="R68" t="str">
            <v/>
          </cell>
          <cell r="S68" t="str">
            <v/>
          </cell>
        </row>
        <row r="69">
          <cell r="G69">
            <v>0</v>
          </cell>
          <cell r="Q69" t="str">
            <v/>
          </cell>
          <cell r="R69" t="str">
            <v/>
          </cell>
          <cell r="S69" t="str">
            <v/>
          </cell>
        </row>
        <row r="70">
          <cell r="G70">
            <v>0</v>
          </cell>
          <cell r="Q70" t="str">
            <v/>
          </cell>
          <cell r="R70" t="str">
            <v/>
          </cell>
          <cell r="S70" t="str">
            <v/>
          </cell>
        </row>
        <row r="71">
          <cell r="G71">
            <v>0</v>
          </cell>
          <cell r="Q71" t="str">
            <v/>
          </cell>
          <cell r="R71" t="str">
            <v/>
          </cell>
          <cell r="S71" t="str">
            <v/>
          </cell>
        </row>
        <row r="72">
          <cell r="G72">
            <v>0</v>
          </cell>
          <cell r="Q72" t="str">
            <v/>
          </cell>
          <cell r="R72" t="str">
            <v/>
          </cell>
          <cell r="S72" t="str">
            <v/>
          </cell>
        </row>
        <row r="73">
          <cell r="G73">
            <v>0</v>
          </cell>
          <cell r="Q73" t="str">
            <v/>
          </cell>
          <cell r="R73" t="str">
            <v/>
          </cell>
          <cell r="S73" t="str">
            <v/>
          </cell>
        </row>
        <row r="74">
          <cell r="G74">
            <v>0</v>
          </cell>
          <cell r="Q74" t="str">
            <v/>
          </cell>
          <cell r="R74" t="str">
            <v/>
          </cell>
          <cell r="S74" t="str">
            <v/>
          </cell>
        </row>
        <row r="75">
          <cell r="G75">
            <v>0</v>
          </cell>
          <cell r="Q75" t="str">
            <v/>
          </cell>
          <cell r="R75" t="str">
            <v/>
          </cell>
          <cell r="S75" t="str">
            <v/>
          </cell>
        </row>
        <row r="76">
          <cell r="G76">
            <v>0</v>
          </cell>
          <cell r="Q76" t="str">
            <v/>
          </cell>
          <cell r="R76" t="str">
            <v/>
          </cell>
          <cell r="S76" t="str">
            <v/>
          </cell>
        </row>
        <row r="77">
          <cell r="G77">
            <v>0</v>
          </cell>
          <cell r="Q77" t="str">
            <v/>
          </cell>
          <cell r="R77" t="str">
            <v/>
          </cell>
          <cell r="S77" t="str">
            <v/>
          </cell>
        </row>
        <row r="78">
          <cell r="G78">
            <v>0</v>
          </cell>
          <cell r="Q78" t="str">
            <v/>
          </cell>
          <cell r="R78" t="str">
            <v/>
          </cell>
          <cell r="S78" t="str">
            <v/>
          </cell>
        </row>
        <row r="79">
          <cell r="G79">
            <v>0</v>
          </cell>
          <cell r="Q79" t="str">
            <v/>
          </cell>
          <cell r="R79" t="str">
            <v/>
          </cell>
          <cell r="S79" t="str">
            <v/>
          </cell>
        </row>
        <row r="80">
          <cell r="G80">
            <v>0</v>
          </cell>
          <cell r="Q80" t="str">
            <v/>
          </cell>
          <cell r="R80" t="str">
            <v/>
          </cell>
          <cell r="S80" t="str">
            <v/>
          </cell>
        </row>
        <row r="81">
          <cell r="G81">
            <v>0</v>
          </cell>
          <cell r="Q81" t="str">
            <v/>
          </cell>
          <cell r="R81" t="str">
            <v/>
          </cell>
          <cell r="S81" t="str">
            <v/>
          </cell>
        </row>
        <row r="82">
          <cell r="G82">
            <v>0</v>
          </cell>
          <cell r="Q82" t="str">
            <v/>
          </cell>
          <cell r="R82" t="str">
            <v/>
          </cell>
          <cell r="S82" t="str">
            <v/>
          </cell>
        </row>
        <row r="83">
          <cell r="G83">
            <v>0</v>
          </cell>
          <cell r="Q83" t="str">
            <v/>
          </cell>
          <cell r="R83" t="str">
            <v/>
          </cell>
          <cell r="S83" t="str">
            <v/>
          </cell>
        </row>
        <row r="84">
          <cell r="G84">
            <v>0</v>
          </cell>
          <cell r="Q84" t="str">
            <v/>
          </cell>
          <cell r="R84" t="str">
            <v/>
          </cell>
          <cell r="S84" t="str">
            <v/>
          </cell>
        </row>
        <row r="85">
          <cell r="G85">
            <v>0</v>
          </cell>
          <cell r="Q85" t="str">
            <v/>
          </cell>
          <cell r="R85" t="str">
            <v/>
          </cell>
          <cell r="S85" t="str">
            <v/>
          </cell>
        </row>
        <row r="86">
          <cell r="G86">
            <v>0</v>
          </cell>
          <cell r="Q86" t="str">
            <v/>
          </cell>
          <cell r="R86" t="str">
            <v/>
          </cell>
          <cell r="S86" t="str">
            <v/>
          </cell>
        </row>
        <row r="87">
          <cell r="G87">
            <v>0</v>
          </cell>
          <cell r="Q87" t="str">
            <v/>
          </cell>
          <cell r="R87" t="str">
            <v/>
          </cell>
          <cell r="S87" t="str">
            <v/>
          </cell>
        </row>
        <row r="88">
          <cell r="G88">
            <v>0</v>
          </cell>
          <cell r="Q88" t="str">
            <v/>
          </cell>
          <cell r="R88" t="str">
            <v/>
          </cell>
          <cell r="S88" t="str">
            <v/>
          </cell>
        </row>
        <row r="89">
          <cell r="G89">
            <v>0</v>
          </cell>
          <cell r="Q89" t="str">
            <v/>
          </cell>
          <cell r="R89" t="str">
            <v/>
          </cell>
          <cell r="S89" t="str">
            <v/>
          </cell>
        </row>
        <row r="90">
          <cell r="G90">
            <v>0</v>
          </cell>
          <cell r="Q90" t="str">
            <v/>
          </cell>
          <cell r="R90" t="str">
            <v/>
          </cell>
          <cell r="S90" t="str">
            <v/>
          </cell>
        </row>
        <row r="91">
          <cell r="G91">
            <v>0</v>
          </cell>
          <cell r="Q91" t="str">
            <v/>
          </cell>
          <cell r="R91" t="str">
            <v/>
          </cell>
          <cell r="S91" t="str">
            <v/>
          </cell>
        </row>
        <row r="92">
          <cell r="G92">
            <v>0</v>
          </cell>
          <cell r="Q92" t="str">
            <v/>
          </cell>
          <cell r="R92" t="str">
            <v/>
          </cell>
          <cell r="S92" t="str">
            <v/>
          </cell>
        </row>
        <row r="93">
          <cell r="G93">
            <v>0</v>
          </cell>
          <cell r="Q93" t="str">
            <v/>
          </cell>
          <cell r="R93" t="str">
            <v/>
          </cell>
          <cell r="S93" t="str">
            <v/>
          </cell>
        </row>
        <row r="94">
          <cell r="G94">
            <v>0</v>
          </cell>
          <cell r="Q94" t="str">
            <v/>
          </cell>
          <cell r="R94" t="str">
            <v/>
          </cell>
          <cell r="S94" t="str">
            <v/>
          </cell>
        </row>
        <row r="95">
          <cell r="G95">
            <v>0</v>
          </cell>
          <cell r="Q95" t="str">
            <v/>
          </cell>
          <cell r="R95" t="str">
            <v/>
          </cell>
          <cell r="S95" t="str">
            <v/>
          </cell>
        </row>
        <row r="96">
          <cell r="G96">
            <v>0</v>
          </cell>
          <cell r="Q96" t="str">
            <v/>
          </cell>
          <cell r="R96" t="str">
            <v/>
          </cell>
          <cell r="S96" t="str">
            <v/>
          </cell>
        </row>
        <row r="97">
          <cell r="G97">
            <v>0</v>
          </cell>
          <cell r="Q97" t="str">
            <v/>
          </cell>
          <cell r="R97" t="str">
            <v/>
          </cell>
          <cell r="S97" t="str">
            <v/>
          </cell>
        </row>
        <row r="98">
          <cell r="G98">
            <v>0</v>
          </cell>
          <cell r="Q98" t="str">
            <v/>
          </cell>
          <cell r="R98" t="str">
            <v/>
          </cell>
          <cell r="S98" t="str">
            <v/>
          </cell>
        </row>
        <row r="99">
          <cell r="G99">
            <v>0</v>
          </cell>
          <cell r="Q99" t="str">
            <v/>
          </cell>
          <cell r="R99" t="str">
            <v/>
          </cell>
          <cell r="S99" t="str">
            <v/>
          </cell>
        </row>
        <row r="100"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</row>
        <row r="102"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</row>
        <row r="103"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</row>
        <row r="110"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</row>
        <row r="111"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</row>
        <row r="114"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</row>
        <row r="115"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</row>
        <row r="116"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</row>
        <row r="120"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</row>
        <row r="130"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</row>
        <row r="154"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</row>
        <row r="156"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</row>
        <row r="157"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</row>
        <row r="159"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</row>
        <row r="160"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</row>
        <row r="161"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</row>
        <row r="162"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</row>
        <row r="166"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</row>
        <row r="168"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</row>
        <row r="173"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</row>
        <row r="174"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</row>
        <row r="175"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</row>
        <row r="176"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</row>
        <row r="179"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</row>
        <row r="181"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</row>
        <row r="182"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</row>
        <row r="186"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</row>
        <row r="187"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</row>
        <row r="209"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</row>
        <row r="210"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</row>
        <row r="211"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</row>
        <row r="212"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</row>
        <row r="213"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</row>
        <row r="214"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</row>
        <row r="215"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</row>
        <row r="216"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</row>
        <row r="217"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</row>
        <row r="218"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</row>
        <row r="219"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</row>
        <row r="220"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</row>
        <row r="221"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</row>
        <row r="222"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</row>
        <row r="223"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</row>
        <row r="224"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</row>
        <row r="225"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</row>
        <row r="226"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</row>
        <row r="227"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</row>
        <row r="228"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</row>
        <row r="229"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</row>
        <row r="231"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</row>
        <row r="232"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</row>
        <row r="233"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</row>
        <row r="234"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</row>
        <row r="235"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</row>
        <row r="236"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</row>
        <row r="237"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</row>
        <row r="238"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</row>
        <row r="239"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</row>
        <row r="240"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</row>
        <row r="241"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</row>
        <row r="242"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</row>
        <row r="243"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</row>
        <row r="244"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</row>
        <row r="245"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</row>
        <row r="246"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</row>
        <row r="247"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</row>
        <row r="248"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</row>
        <row r="250"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</row>
        <row r="251"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</row>
        <row r="252"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</row>
        <row r="253"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</row>
        <row r="254"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</row>
        <row r="255"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</row>
        <row r="256"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</row>
        <row r="257"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</row>
        <row r="258"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</row>
        <row r="259"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</row>
        <row r="260"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</row>
        <row r="261"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</row>
        <row r="262"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</row>
        <row r="263"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</row>
        <row r="264"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</row>
        <row r="265"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</row>
        <row r="266"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</row>
        <row r="267"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</row>
        <row r="268"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</row>
        <row r="269"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</row>
        <row r="270"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</row>
        <row r="271"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</row>
        <row r="272"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</row>
        <row r="273"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</row>
        <row r="274"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</row>
        <row r="275"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</row>
        <row r="276"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</row>
        <row r="277"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</row>
        <row r="279"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</row>
        <row r="280"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</row>
        <row r="281"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</row>
        <row r="283"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</row>
        <row r="284"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</row>
        <row r="285"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</row>
        <row r="286"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</row>
        <row r="287"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</row>
        <row r="288"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</row>
        <row r="289"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</row>
        <row r="290"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</row>
        <row r="291"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</row>
        <row r="292"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</row>
        <row r="293"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</row>
        <row r="294"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</row>
        <row r="295"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</row>
        <row r="296"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</row>
        <row r="297"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</row>
        <row r="298"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</row>
        <row r="299"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</row>
        <row r="300"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</row>
      </sheetData>
      <sheetData sheetId="4">
        <row r="1">
          <cell r="C1" t="str">
            <v>Связка</v>
          </cell>
        </row>
      </sheetData>
      <sheetData sheetId="5">
        <row r="1">
          <cell r="A1" t="str">
            <v>№ группы</v>
          </cell>
        </row>
      </sheetData>
      <sheetData sheetId="6">
        <row r="1">
          <cell r="E1" t="str">
            <v>НОМЕР
(вар.1 - для тех.заявки)</v>
          </cell>
        </row>
        <row r="2">
          <cell r="G2">
            <v>3191</v>
          </cell>
          <cell r="H2" t="str">
            <v>Поварова Елена</v>
          </cell>
          <cell r="I2">
            <v>2007</v>
          </cell>
          <cell r="J2">
            <v>3</v>
          </cell>
          <cell r="K2" t="str">
            <v>ж</v>
          </cell>
          <cell r="L2" t="str">
            <v>ЮД 14-15_3</v>
          </cell>
          <cell r="N2">
            <v>1</v>
          </cell>
          <cell r="O2" t="str">
            <v xml:space="preserve"> </v>
          </cell>
          <cell r="Q2">
            <v>4</v>
          </cell>
          <cell r="R2">
            <v>2007</v>
          </cell>
          <cell r="S2" t="str">
            <v>ЮД 14-15_3ж</v>
          </cell>
          <cell r="T2" t="str">
            <v>сб</v>
          </cell>
        </row>
        <row r="3">
          <cell r="G3">
            <v>3192</v>
          </cell>
          <cell r="H3" t="str">
            <v>Пихтин Егор</v>
          </cell>
          <cell r="I3">
            <v>2006</v>
          </cell>
          <cell r="J3">
            <v>2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 xml:space="preserve"> </v>
          </cell>
          <cell r="Q3">
            <v>12</v>
          </cell>
          <cell r="R3">
            <v>2006</v>
          </cell>
          <cell r="S3" t="str">
            <v>ЮД 14-15_3м</v>
          </cell>
          <cell r="T3" t="str">
            <v>сб</v>
          </cell>
        </row>
        <row r="4">
          <cell r="G4">
            <v>3201</v>
          </cell>
          <cell r="H4" t="str">
            <v>Шарипов Марат</v>
          </cell>
          <cell r="I4">
            <v>2006</v>
          </cell>
          <cell r="J4" t="str">
            <v>1ю</v>
          </cell>
          <cell r="K4" t="str">
            <v>м</v>
          </cell>
          <cell r="L4" t="str">
            <v>ЮД 14-15_3</v>
          </cell>
          <cell r="N4">
            <v>1</v>
          </cell>
          <cell r="O4" t="str">
            <v xml:space="preserve"> </v>
          </cell>
          <cell r="Q4">
            <v>4</v>
          </cell>
          <cell r="R4">
            <v>2006</v>
          </cell>
          <cell r="S4" t="str">
            <v>ЮД 14-15_3м</v>
          </cell>
          <cell r="T4" t="str">
            <v>сб</v>
          </cell>
        </row>
        <row r="5">
          <cell r="G5">
            <v>3202</v>
          </cell>
          <cell r="H5" t="str">
            <v>Бабушкина Александра</v>
          </cell>
          <cell r="I5">
            <v>2007</v>
          </cell>
          <cell r="J5">
            <v>2</v>
          </cell>
          <cell r="K5" t="str">
            <v>ж</v>
          </cell>
          <cell r="L5" t="str">
            <v>ЮД 14-15_3</v>
          </cell>
          <cell r="N5">
            <v>1</v>
          </cell>
          <cell r="O5" t="str">
            <v xml:space="preserve"> </v>
          </cell>
          <cell r="Q5">
            <v>12</v>
          </cell>
          <cell r="R5">
            <v>2007</v>
          </cell>
          <cell r="S5" t="str">
            <v>ЮД 14-15_3ж</v>
          </cell>
          <cell r="T5" t="str">
            <v>сб</v>
          </cell>
        </row>
        <row r="6">
          <cell r="G6">
            <v>3203</v>
          </cell>
          <cell r="H6" t="str">
            <v>Сушин Александр</v>
          </cell>
          <cell r="I6">
            <v>2006</v>
          </cell>
          <cell r="J6">
            <v>2</v>
          </cell>
          <cell r="K6" t="str">
            <v>м</v>
          </cell>
          <cell r="L6" t="str">
            <v>ЮД 14-15_3</v>
          </cell>
          <cell r="N6">
            <v>1</v>
          </cell>
          <cell r="O6" t="str">
            <v xml:space="preserve"> </v>
          </cell>
          <cell r="Q6">
            <v>12</v>
          </cell>
          <cell r="R6">
            <v>2006</v>
          </cell>
          <cell r="S6" t="str">
            <v>ЮД 14-15_3м</v>
          </cell>
          <cell r="T6" t="str">
            <v>сб</v>
          </cell>
        </row>
        <row r="7">
          <cell r="G7">
            <v>3211</v>
          </cell>
          <cell r="H7" t="str">
            <v>Калашников Матвей</v>
          </cell>
          <cell r="I7">
            <v>2007</v>
          </cell>
          <cell r="J7">
            <v>2</v>
          </cell>
          <cell r="K7" t="str">
            <v>м</v>
          </cell>
          <cell r="L7" t="str">
            <v>ЮД 14-15_3</v>
          </cell>
          <cell r="N7">
            <v>1</v>
          </cell>
          <cell r="O7" t="str">
            <v xml:space="preserve"> </v>
          </cell>
          <cell r="Q7">
            <v>12</v>
          </cell>
          <cell r="R7">
            <v>2007</v>
          </cell>
          <cell r="S7" t="str">
            <v>ЮД 14-15_3м</v>
          </cell>
          <cell r="T7" t="str">
            <v>вс</v>
          </cell>
        </row>
        <row r="8">
          <cell r="G8">
            <v>3212</v>
          </cell>
          <cell r="H8" t="str">
            <v>Скуратов Илья</v>
          </cell>
          <cell r="I8">
            <v>2007</v>
          </cell>
          <cell r="J8">
            <v>2</v>
          </cell>
          <cell r="K8" t="str">
            <v>м</v>
          </cell>
          <cell r="L8" t="str">
            <v>ЮД 14-15_3</v>
          </cell>
          <cell r="N8">
            <v>1</v>
          </cell>
          <cell r="O8" t="str">
            <v xml:space="preserve"> </v>
          </cell>
          <cell r="Q8">
            <v>12</v>
          </cell>
          <cell r="R8">
            <v>2007</v>
          </cell>
          <cell r="S8" t="str">
            <v>ЮД 14-15_3м</v>
          </cell>
          <cell r="T8" t="str">
            <v>вс</v>
          </cell>
        </row>
        <row r="9">
          <cell r="G9">
            <v>3213</v>
          </cell>
          <cell r="H9" t="str">
            <v>Судаков Тимофей</v>
          </cell>
          <cell r="I9">
            <v>2006</v>
          </cell>
          <cell r="J9">
            <v>1</v>
          </cell>
          <cell r="K9" t="str">
            <v>м</v>
          </cell>
          <cell r="L9" t="str">
            <v>ЮД 14-15_3</v>
          </cell>
          <cell r="N9">
            <v>1</v>
          </cell>
          <cell r="O9" t="str">
            <v xml:space="preserve"> </v>
          </cell>
          <cell r="Q9">
            <v>40</v>
          </cell>
          <cell r="R9">
            <v>2006</v>
          </cell>
          <cell r="S9" t="str">
            <v>ЮД 14-15_3м</v>
          </cell>
          <cell r="T9" t="str">
            <v>вс</v>
          </cell>
        </row>
        <row r="10">
          <cell r="G10">
            <v>3221</v>
          </cell>
          <cell r="H10" t="str">
            <v>Варфоломеев Олег</v>
          </cell>
          <cell r="I10">
            <v>2007</v>
          </cell>
          <cell r="J10" t="str">
            <v>1ю</v>
          </cell>
          <cell r="K10" t="str">
            <v>м</v>
          </cell>
          <cell r="L10" t="str">
            <v>ЮД 14-15_3</v>
          </cell>
          <cell r="N10">
            <v>1</v>
          </cell>
          <cell r="O10" t="str">
            <v xml:space="preserve"> </v>
          </cell>
          <cell r="Q10">
            <v>4</v>
          </cell>
          <cell r="R10">
            <v>2007</v>
          </cell>
          <cell r="S10" t="str">
            <v>ЮД 14-15_3м</v>
          </cell>
          <cell r="T10" t="str">
            <v>сб</v>
          </cell>
        </row>
        <row r="11">
          <cell r="G11">
            <v>3222</v>
          </cell>
          <cell r="H11" t="str">
            <v>Лебедева Анастасия</v>
          </cell>
          <cell r="I11">
            <v>2007</v>
          </cell>
          <cell r="J11" t="str">
            <v>1ю</v>
          </cell>
          <cell r="K11" t="str">
            <v>ж</v>
          </cell>
          <cell r="L11" t="str">
            <v>ЮД 14-15_3</v>
          </cell>
          <cell r="N11">
            <v>1</v>
          </cell>
          <cell r="O11" t="str">
            <v xml:space="preserve"> </v>
          </cell>
          <cell r="Q11">
            <v>4</v>
          </cell>
          <cell r="R11">
            <v>2007</v>
          </cell>
          <cell r="S11" t="str">
            <v>ЮД 14-15_3ж</v>
          </cell>
          <cell r="T11" t="str">
            <v>сб</v>
          </cell>
        </row>
        <row r="12">
          <cell r="G12">
            <v>3231</v>
          </cell>
          <cell r="H12" t="str">
            <v xml:space="preserve">Крылова Александра </v>
          </cell>
          <cell r="I12">
            <v>2006</v>
          </cell>
          <cell r="J12">
            <v>3</v>
          </cell>
          <cell r="K12" t="str">
            <v>ж</v>
          </cell>
          <cell r="L12" t="str">
            <v>ЮД 14-15_3</v>
          </cell>
          <cell r="N12">
            <v>1</v>
          </cell>
          <cell r="O12" t="str">
            <v xml:space="preserve"> </v>
          </cell>
          <cell r="Q12">
            <v>4</v>
          </cell>
          <cell r="R12">
            <v>2006</v>
          </cell>
          <cell r="S12" t="str">
            <v>ЮД 14-15_3ж</v>
          </cell>
          <cell r="T12" t="str">
            <v>вс</v>
          </cell>
        </row>
        <row r="13">
          <cell r="G13">
            <v>3232</v>
          </cell>
          <cell r="H13" t="str">
            <v xml:space="preserve">Меликсетян Камилла </v>
          </cell>
          <cell r="I13">
            <v>2006</v>
          </cell>
          <cell r="J13">
            <v>3</v>
          </cell>
          <cell r="K13" t="str">
            <v>ж</v>
          </cell>
          <cell r="L13" t="str">
            <v>ЮД 14-15_3</v>
          </cell>
          <cell r="N13">
            <v>1</v>
          </cell>
          <cell r="O13" t="str">
            <v xml:space="preserve"> </v>
          </cell>
          <cell r="Q13">
            <v>4</v>
          </cell>
          <cell r="R13">
            <v>2006</v>
          </cell>
          <cell r="S13" t="str">
            <v>ЮД 14-15_3ж</v>
          </cell>
          <cell r="T13" t="str">
            <v>вс</v>
          </cell>
        </row>
        <row r="14">
          <cell r="G14">
            <v>3233</v>
          </cell>
          <cell r="H14" t="str">
            <v xml:space="preserve">Петров Алексей </v>
          </cell>
          <cell r="I14">
            <v>2006</v>
          </cell>
          <cell r="J14">
            <v>3</v>
          </cell>
          <cell r="K14" t="str">
            <v>м</v>
          </cell>
          <cell r="L14" t="str">
            <v>ЮД 14-15_3</v>
          </cell>
          <cell r="N14">
            <v>1</v>
          </cell>
          <cell r="O14" t="str">
            <v xml:space="preserve"> </v>
          </cell>
          <cell r="Q14">
            <v>4</v>
          </cell>
          <cell r="R14">
            <v>2006</v>
          </cell>
          <cell r="S14" t="str">
            <v>ЮД 14-15_3м</v>
          </cell>
          <cell r="T14" t="str">
            <v>вс</v>
          </cell>
        </row>
        <row r="15">
          <cell r="G15">
            <v>3234</v>
          </cell>
          <cell r="H15" t="str">
            <v xml:space="preserve">Сивцов Владислав </v>
          </cell>
          <cell r="I15">
            <v>2007</v>
          </cell>
          <cell r="J15">
            <v>2</v>
          </cell>
          <cell r="K15" t="str">
            <v>м</v>
          </cell>
          <cell r="L15" t="str">
            <v>ЮД 14-15_3</v>
          </cell>
          <cell r="N15">
            <v>1</v>
          </cell>
          <cell r="O15" t="str">
            <v xml:space="preserve"> </v>
          </cell>
          <cell r="Q15">
            <v>12</v>
          </cell>
          <cell r="R15">
            <v>2007</v>
          </cell>
          <cell r="S15" t="str">
            <v>ЮД 14-15_3м</v>
          </cell>
          <cell r="T15" t="str">
            <v>вс</v>
          </cell>
        </row>
        <row r="16">
          <cell r="G16">
            <v>3235</v>
          </cell>
          <cell r="H16" t="str">
            <v xml:space="preserve">Григорьев Иван </v>
          </cell>
          <cell r="I16">
            <v>2006</v>
          </cell>
          <cell r="J16">
            <v>2</v>
          </cell>
          <cell r="K16" t="str">
            <v>м</v>
          </cell>
          <cell r="L16" t="str">
            <v>ЮД 14-15_3</v>
          </cell>
          <cell r="N16">
            <v>1</v>
          </cell>
          <cell r="O16" t="str">
            <v xml:space="preserve"> </v>
          </cell>
          <cell r="Q16">
            <v>12</v>
          </cell>
          <cell r="R16">
            <v>2006</v>
          </cell>
          <cell r="S16" t="str">
            <v>ЮД 14-15_3м</v>
          </cell>
          <cell r="T16" t="str">
            <v>вс</v>
          </cell>
        </row>
        <row r="17">
          <cell r="G17">
            <v>3236</v>
          </cell>
          <cell r="H17" t="str">
            <v xml:space="preserve">Фролов Глеб </v>
          </cell>
          <cell r="I17">
            <v>2006</v>
          </cell>
          <cell r="J17" t="str">
            <v>1ю</v>
          </cell>
          <cell r="K17" t="str">
            <v>м</v>
          </cell>
          <cell r="L17" t="str">
            <v>ЮД 14-15_3</v>
          </cell>
          <cell r="N17">
            <v>1</v>
          </cell>
          <cell r="O17" t="str">
            <v xml:space="preserve"> </v>
          </cell>
          <cell r="Q17">
            <v>4</v>
          </cell>
          <cell r="R17">
            <v>2006</v>
          </cell>
          <cell r="S17" t="str">
            <v>ЮД 14-15_3м</v>
          </cell>
          <cell r="T17" t="str">
            <v>вс</v>
          </cell>
        </row>
        <row r="18">
          <cell r="G18">
            <v>3237</v>
          </cell>
          <cell r="H18" t="str">
            <v xml:space="preserve">Шнитке Виктор </v>
          </cell>
          <cell r="I18">
            <v>2006</v>
          </cell>
          <cell r="J18" t="str">
            <v>1ю</v>
          </cell>
          <cell r="K18" t="str">
            <v>м</v>
          </cell>
          <cell r="L18" t="str">
            <v>ЮД 14-15_3</v>
          </cell>
          <cell r="N18">
            <v>1</v>
          </cell>
          <cell r="O18" t="str">
            <v xml:space="preserve"> </v>
          </cell>
          <cell r="Q18">
            <v>4</v>
          </cell>
          <cell r="R18">
            <v>2006</v>
          </cell>
          <cell r="S18" t="str">
            <v>ЮД 14-15_3м</v>
          </cell>
          <cell r="T18" t="str">
            <v>вс</v>
          </cell>
        </row>
        <row r="19">
          <cell r="G19">
            <v>3238</v>
          </cell>
          <cell r="H19" t="str">
            <v xml:space="preserve">Пухов Иван </v>
          </cell>
          <cell r="I19">
            <v>2007</v>
          </cell>
          <cell r="J19">
            <v>2</v>
          </cell>
          <cell r="K19" t="str">
            <v>м</v>
          </cell>
          <cell r="L19" t="str">
            <v>ЮД 14-15_3</v>
          </cell>
          <cell r="N19">
            <v>1</v>
          </cell>
          <cell r="O19" t="str">
            <v xml:space="preserve"> </v>
          </cell>
          <cell r="Q19">
            <v>12</v>
          </cell>
          <cell r="R19">
            <v>2007</v>
          </cell>
          <cell r="S19" t="str">
            <v>ЮД 14-15_3м</v>
          </cell>
          <cell r="T19" t="str">
            <v>вс</v>
          </cell>
        </row>
        <row r="20">
          <cell r="G20">
            <v>3239</v>
          </cell>
          <cell r="H20" t="str">
            <v xml:space="preserve">Балычева Алёна </v>
          </cell>
          <cell r="I20">
            <v>2006</v>
          </cell>
          <cell r="J20" t="str">
            <v>1ю</v>
          </cell>
          <cell r="K20" t="str">
            <v>ж</v>
          </cell>
          <cell r="L20" t="str">
            <v>ЮД 14-15_3</v>
          </cell>
          <cell r="N20">
            <v>1</v>
          </cell>
          <cell r="O20" t="str">
            <v xml:space="preserve"> </v>
          </cell>
          <cell r="Q20">
            <v>4</v>
          </cell>
          <cell r="R20">
            <v>2006</v>
          </cell>
          <cell r="S20" t="str">
            <v>ЮД 14-15_3ж</v>
          </cell>
          <cell r="T20" t="str">
            <v>вс</v>
          </cell>
        </row>
        <row r="21">
          <cell r="G21">
            <v>3241</v>
          </cell>
          <cell r="H21" t="str">
            <v>Гаевая Екатерина</v>
          </cell>
          <cell r="I21">
            <v>2008</v>
          </cell>
          <cell r="J21">
            <v>2</v>
          </cell>
          <cell r="K21" t="str">
            <v>ж</v>
          </cell>
          <cell r="L21" t="str">
            <v>ЮД 14-15_3</v>
          </cell>
          <cell r="N21">
            <v>1</v>
          </cell>
          <cell r="O21" t="str">
            <v/>
          </cell>
          <cell r="Q21">
            <v>12</v>
          </cell>
          <cell r="R21">
            <v>2008</v>
          </cell>
          <cell r="S21" t="str">
            <v>ЮД 14-15_3ж</v>
          </cell>
          <cell r="T21" t="str">
            <v>вс</v>
          </cell>
        </row>
        <row r="22">
          <cell r="G22">
            <v>3242</v>
          </cell>
          <cell r="H22" t="str">
            <v>Петржак Артём</v>
          </cell>
          <cell r="I22">
            <v>2008</v>
          </cell>
          <cell r="J22" t="str">
            <v>1ю</v>
          </cell>
          <cell r="K22" t="str">
            <v>м</v>
          </cell>
          <cell r="L22" t="str">
            <v>ЮД 14-15_3</v>
          </cell>
          <cell r="N22">
            <v>1</v>
          </cell>
          <cell r="O22" t="str">
            <v/>
          </cell>
          <cell r="Q22">
            <v>4</v>
          </cell>
          <cell r="R22">
            <v>2008</v>
          </cell>
          <cell r="S22" t="str">
            <v>ЮД 14-15_3м</v>
          </cell>
          <cell r="T22" t="str">
            <v>вс</v>
          </cell>
        </row>
        <row r="23">
          <cell r="G23">
            <v>3243</v>
          </cell>
          <cell r="H23" t="str">
            <v>Константинов Илья</v>
          </cell>
          <cell r="I23">
            <v>2007</v>
          </cell>
          <cell r="J23" t="str">
            <v>1ю</v>
          </cell>
          <cell r="K23" t="str">
            <v>м</v>
          </cell>
          <cell r="L23" t="str">
            <v>ЮД 14-15_3</v>
          </cell>
          <cell r="N23">
            <v>1</v>
          </cell>
          <cell r="O23" t="str">
            <v/>
          </cell>
          <cell r="Q23">
            <v>4</v>
          </cell>
          <cell r="R23">
            <v>2007</v>
          </cell>
          <cell r="S23" t="str">
            <v>ЮД 14-15_3м</v>
          </cell>
          <cell r="T23" t="str">
            <v>вс</v>
          </cell>
        </row>
        <row r="24">
          <cell r="G24">
            <v>3244</v>
          </cell>
          <cell r="H24" t="str">
            <v>Красюкова Екатерина</v>
          </cell>
          <cell r="I24">
            <v>2006</v>
          </cell>
          <cell r="J24">
            <v>1</v>
          </cell>
          <cell r="K24" t="str">
            <v>ж</v>
          </cell>
          <cell r="L24" t="str">
            <v>ЮД 14-15_3</v>
          </cell>
          <cell r="N24">
            <v>1</v>
          </cell>
          <cell r="O24" t="str">
            <v/>
          </cell>
          <cell r="Q24">
            <v>40</v>
          </cell>
          <cell r="R24">
            <v>2006</v>
          </cell>
          <cell r="S24" t="str">
            <v>ЮД 14-15_3ж</v>
          </cell>
          <cell r="T24" t="str">
            <v>вс</v>
          </cell>
        </row>
        <row r="25">
          <cell r="G25">
            <v>3245</v>
          </cell>
          <cell r="H25" t="str">
            <v>Шумилова Анастасия</v>
          </cell>
          <cell r="I25">
            <v>2006</v>
          </cell>
          <cell r="J25">
            <v>1</v>
          </cell>
          <cell r="K25" t="str">
            <v>ж</v>
          </cell>
          <cell r="L25" t="str">
            <v>ЮД 14-15_3</v>
          </cell>
          <cell r="N25">
            <v>1</v>
          </cell>
          <cell r="O25" t="str">
            <v/>
          </cell>
          <cell r="Q25">
            <v>40</v>
          </cell>
          <cell r="R25">
            <v>2006</v>
          </cell>
          <cell r="S25" t="str">
            <v>ЮД 14-15_3ж</v>
          </cell>
          <cell r="T25" t="str">
            <v>вс</v>
          </cell>
        </row>
        <row r="26">
          <cell r="G26">
            <v>3246</v>
          </cell>
          <cell r="H26" t="str">
            <v>Гуськов Ярослав</v>
          </cell>
          <cell r="I26">
            <v>2006</v>
          </cell>
          <cell r="J26">
            <v>2</v>
          </cell>
          <cell r="K26" t="str">
            <v>м</v>
          </cell>
          <cell r="L26" t="str">
            <v>ЮД 14-15_3</v>
          </cell>
          <cell r="N26">
            <v>1</v>
          </cell>
          <cell r="O26" t="str">
            <v/>
          </cell>
          <cell r="Q26">
            <v>12</v>
          </cell>
          <cell r="R26">
            <v>2006</v>
          </cell>
          <cell r="S26" t="str">
            <v>ЮД 14-15_3м</v>
          </cell>
          <cell r="T26" t="str">
            <v>вс</v>
          </cell>
        </row>
        <row r="27">
          <cell r="G27">
            <v>0</v>
          </cell>
          <cell r="Q27" t="str">
            <v/>
          </cell>
          <cell r="R27" t="str">
            <v/>
          </cell>
          <cell r="S27" t="str">
            <v/>
          </cell>
        </row>
        <row r="28">
          <cell r="G28">
            <v>0</v>
          </cell>
          <cell r="Q28" t="str">
            <v/>
          </cell>
          <cell r="R28" t="str">
            <v/>
          </cell>
          <cell r="S28" t="str">
            <v/>
          </cell>
        </row>
        <row r="29">
          <cell r="G29">
            <v>0</v>
          </cell>
          <cell r="Q29" t="str">
            <v/>
          </cell>
          <cell r="R29" t="str">
            <v/>
          </cell>
          <cell r="S29" t="str">
            <v/>
          </cell>
        </row>
        <row r="30">
          <cell r="G30">
            <v>0</v>
          </cell>
          <cell r="Q30" t="str">
            <v/>
          </cell>
          <cell r="R30" t="str">
            <v/>
          </cell>
          <cell r="S30" t="str">
            <v/>
          </cell>
        </row>
        <row r="31">
          <cell r="G31">
            <v>0</v>
          </cell>
          <cell r="Q31" t="str">
            <v/>
          </cell>
          <cell r="R31" t="str">
            <v/>
          </cell>
          <cell r="S31" t="str">
            <v/>
          </cell>
        </row>
        <row r="32">
          <cell r="G32">
            <v>0</v>
          </cell>
          <cell r="Q32" t="str">
            <v/>
          </cell>
          <cell r="R32" t="str">
            <v/>
          </cell>
          <cell r="S32" t="str">
            <v/>
          </cell>
        </row>
        <row r="33">
          <cell r="G33">
            <v>0</v>
          </cell>
          <cell r="Q33" t="str">
            <v/>
          </cell>
          <cell r="R33" t="str">
            <v/>
          </cell>
          <cell r="S33" t="str">
            <v/>
          </cell>
        </row>
        <row r="34">
          <cell r="G34">
            <v>0</v>
          </cell>
          <cell r="Q34" t="str">
            <v/>
          </cell>
          <cell r="R34" t="str">
            <v/>
          </cell>
          <cell r="S34" t="str">
            <v/>
          </cell>
        </row>
        <row r="35">
          <cell r="G35">
            <v>0</v>
          </cell>
          <cell r="Q35" t="str">
            <v/>
          </cell>
          <cell r="R35" t="str">
            <v/>
          </cell>
          <cell r="S35" t="str">
            <v/>
          </cell>
        </row>
        <row r="36">
          <cell r="G36">
            <v>0</v>
          </cell>
          <cell r="Q36" t="str">
            <v/>
          </cell>
          <cell r="R36" t="str">
            <v/>
          </cell>
          <cell r="S36" t="str">
            <v/>
          </cell>
        </row>
        <row r="37">
          <cell r="G37">
            <v>0</v>
          </cell>
          <cell r="Q37" t="str">
            <v/>
          </cell>
          <cell r="R37" t="str">
            <v/>
          </cell>
          <cell r="S37" t="str">
            <v/>
          </cell>
        </row>
        <row r="38">
          <cell r="G38">
            <v>0</v>
          </cell>
          <cell r="Q38" t="str">
            <v/>
          </cell>
          <cell r="R38" t="str">
            <v/>
          </cell>
          <cell r="S38" t="str">
            <v/>
          </cell>
        </row>
        <row r="39">
          <cell r="G39">
            <v>0</v>
          </cell>
          <cell r="Q39" t="str">
            <v/>
          </cell>
          <cell r="R39" t="str">
            <v/>
          </cell>
          <cell r="S39" t="str">
            <v/>
          </cell>
        </row>
        <row r="40">
          <cell r="G40">
            <v>0</v>
          </cell>
          <cell r="Q40" t="str">
            <v/>
          </cell>
          <cell r="R40" t="str">
            <v/>
          </cell>
          <cell r="S40" t="str">
            <v/>
          </cell>
        </row>
        <row r="41">
          <cell r="G41">
            <v>0</v>
          </cell>
          <cell r="Q41" t="str">
            <v/>
          </cell>
          <cell r="R41" t="str">
            <v/>
          </cell>
          <cell r="S41" t="str">
            <v/>
          </cell>
        </row>
        <row r="42">
          <cell r="G42">
            <v>0</v>
          </cell>
          <cell r="Q42" t="str">
            <v/>
          </cell>
          <cell r="R42" t="str">
            <v/>
          </cell>
          <cell r="S42" t="str">
            <v/>
          </cell>
        </row>
        <row r="43">
          <cell r="G43">
            <v>0</v>
          </cell>
          <cell r="Q43" t="str">
            <v/>
          </cell>
          <cell r="R43" t="str">
            <v/>
          </cell>
          <cell r="S43" t="str">
            <v/>
          </cell>
        </row>
        <row r="44">
          <cell r="G44">
            <v>0</v>
          </cell>
          <cell r="Q44" t="str">
            <v/>
          </cell>
          <cell r="R44" t="str">
            <v/>
          </cell>
          <cell r="S44" t="str">
            <v/>
          </cell>
        </row>
        <row r="45">
          <cell r="G45">
            <v>0</v>
          </cell>
          <cell r="Q45" t="str">
            <v/>
          </cell>
          <cell r="R45" t="str">
            <v/>
          </cell>
          <cell r="S45" t="str">
            <v/>
          </cell>
        </row>
        <row r="46">
          <cell r="G46">
            <v>0</v>
          </cell>
          <cell r="Q46" t="str">
            <v/>
          </cell>
          <cell r="R46" t="str">
            <v/>
          </cell>
          <cell r="S46" t="str">
            <v/>
          </cell>
        </row>
        <row r="47">
          <cell r="G47">
            <v>0</v>
          </cell>
          <cell r="Q47" t="str">
            <v/>
          </cell>
          <cell r="R47" t="str">
            <v/>
          </cell>
          <cell r="S47" t="str">
            <v/>
          </cell>
        </row>
        <row r="48">
          <cell r="G48">
            <v>0</v>
          </cell>
          <cell r="Q48" t="str">
            <v/>
          </cell>
          <cell r="R48" t="str">
            <v/>
          </cell>
          <cell r="S48" t="str">
            <v/>
          </cell>
        </row>
        <row r="49">
          <cell r="G49">
            <v>0</v>
          </cell>
          <cell r="Q49" t="str">
            <v/>
          </cell>
          <cell r="R49" t="str">
            <v/>
          </cell>
          <cell r="S49" t="str">
            <v/>
          </cell>
        </row>
        <row r="50">
          <cell r="G50">
            <v>0</v>
          </cell>
          <cell r="Q50" t="str">
            <v/>
          </cell>
          <cell r="R50" t="str">
            <v/>
          </cell>
          <cell r="S50" t="str">
            <v/>
          </cell>
        </row>
        <row r="51">
          <cell r="G51">
            <v>0</v>
          </cell>
          <cell r="Q51" t="str">
            <v/>
          </cell>
          <cell r="R51" t="str">
            <v/>
          </cell>
          <cell r="S51" t="str">
            <v/>
          </cell>
        </row>
        <row r="52">
          <cell r="G52">
            <v>0</v>
          </cell>
          <cell r="Q52" t="str">
            <v/>
          </cell>
          <cell r="R52" t="str">
            <v/>
          </cell>
          <cell r="S52" t="str">
            <v/>
          </cell>
        </row>
        <row r="53">
          <cell r="G53">
            <v>0</v>
          </cell>
          <cell r="Q53" t="str">
            <v/>
          </cell>
          <cell r="R53" t="str">
            <v/>
          </cell>
          <cell r="S53" t="str">
            <v/>
          </cell>
        </row>
        <row r="54">
          <cell r="G54">
            <v>0</v>
          </cell>
          <cell r="Q54" t="str">
            <v/>
          </cell>
          <cell r="R54" t="str">
            <v/>
          </cell>
          <cell r="S54" t="str">
            <v/>
          </cell>
        </row>
        <row r="55">
          <cell r="G55">
            <v>0</v>
          </cell>
          <cell r="Q55" t="str">
            <v/>
          </cell>
          <cell r="R55" t="str">
            <v/>
          </cell>
          <cell r="S55" t="str">
            <v/>
          </cell>
        </row>
        <row r="56">
          <cell r="G56">
            <v>0</v>
          </cell>
          <cell r="Q56" t="str">
            <v/>
          </cell>
          <cell r="R56" t="str">
            <v/>
          </cell>
          <cell r="S56" t="str">
            <v/>
          </cell>
        </row>
        <row r="57">
          <cell r="G57">
            <v>0</v>
          </cell>
          <cell r="Q57" t="str">
            <v/>
          </cell>
          <cell r="R57" t="str">
            <v/>
          </cell>
          <cell r="S57" t="str">
            <v/>
          </cell>
        </row>
        <row r="58">
          <cell r="G58">
            <v>0</v>
          </cell>
          <cell r="Q58" t="str">
            <v/>
          </cell>
          <cell r="R58" t="str">
            <v/>
          </cell>
          <cell r="S58" t="str">
            <v/>
          </cell>
        </row>
        <row r="59">
          <cell r="G59">
            <v>0</v>
          </cell>
          <cell r="Q59" t="str">
            <v/>
          </cell>
          <cell r="R59" t="str">
            <v/>
          </cell>
          <cell r="S59" t="str">
            <v/>
          </cell>
        </row>
        <row r="60">
          <cell r="G60">
            <v>0</v>
          </cell>
          <cell r="Q60" t="str">
            <v/>
          </cell>
          <cell r="R60" t="str">
            <v/>
          </cell>
          <cell r="S60" t="str">
            <v/>
          </cell>
        </row>
        <row r="61">
          <cell r="G61">
            <v>0</v>
          </cell>
          <cell r="Q61" t="str">
            <v/>
          </cell>
          <cell r="R61" t="str">
            <v/>
          </cell>
          <cell r="S61" t="str">
            <v/>
          </cell>
        </row>
        <row r="62">
          <cell r="G62">
            <v>0</v>
          </cell>
          <cell r="Q62" t="str">
            <v/>
          </cell>
          <cell r="R62" t="str">
            <v/>
          </cell>
          <cell r="S62" t="str">
            <v/>
          </cell>
        </row>
        <row r="63">
          <cell r="G63">
            <v>0</v>
          </cell>
          <cell r="Q63" t="str">
            <v/>
          </cell>
          <cell r="R63" t="str">
            <v/>
          </cell>
          <cell r="S63" t="str">
            <v/>
          </cell>
        </row>
        <row r="64">
          <cell r="G64">
            <v>0</v>
          </cell>
          <cell r="Q64" t="str">
            <v/>
          </cell>
          <cell r="R64" t="str">
            <v/>
          </cell>
          <cell r="S64" t="str">
            <v/>
          </cell>
        </row>
        <row r="65">
          <cell r="G65">
            <v>0</v>
          </cell>
          <cell r="Q65" t="str">
            <v/>
          </cell>
          <cell r="R65" t="str">
            <v/>
          </cell>
          <cell r="S65" t="str">
            <v/>
          </cell>
        </row>
        <row r="66">
          <cell r="G66">
            <v>0</v>
          </cell>
          <cell r="Q66" t="str">
            <v/>
          </cell>
          <cell r="R66" t="str">
            <v/>
          </cell>
          <cell r="S66" t="str">
            <v/>
          </cell>
        </row>
        <row r="67">
          <cell r="G67">
            <v>0</v>
          </cell>
          <cell r="Q67" t="str">
            <v/>
          </cell>
          <cell r="R67" t="str">
            <v/>
          </cell>
          <cell r="S67" t="str">
            <v/>
          </cell>
        </row>
        <row r="68">
          <cell r="G68">
            <v>0</v>
          </cell>
          <cell r="Q68" t="str">
            <v/>
          </cell>
          <cell r="R68" t="str">
            <v/>
          </cell>
          <cell r="S68" t="str">
            <v/>
          </cell>
        </row>
        <row r="69">
          <cell r="G69">
            <v>0</v>
          </cell>
          <cell r="Q69" t="str">
            <v/>
          </cell>
          <cell r="R69" t="str">
            <v/>
          </cell>
          <cell r="S69" t="str">
            <v/>
          </cell>
        </row>
        <row r="70">
          <cell r="G70">
            <v>0</v>
          </cell>
          <cell r="Q70" t="str">
            <v/>
          </cell>
          <cell r="R70" t="str">
            <v/>
          </cell>
          <cell r="S70" t="str">
            <v/>
          </cell>
        </row>
        <row r="71">
          <cell r="G71">
            <v>0</v>
          </cell>
          <cell r="Q71" t="str">
            <v/>
          </cell>
          <cell r="R71" t="str">
            <v/>
          </cell>
          <cell r="S71" t="str">
            <v/>
          </cell>
        </row>
        <row r="72">
          <cell r="G72">
            <v>0</v>
          </cell>
          <cell r="Q72" t="str">
            <v/>
          </cell>
          <cell r="R72" t="str">
            <v/>
          </cell>
          <cell r="S72" t="str">
            <v/>
          </cell>
        </row>
        <row r="73">
          <cell r="G73">
            <v>0</v>
          </cell>
          <cell r="Q73" t="str">
            <v/>
          </cell>
          <cell r="R73" t="str">
            <v/>
          </cell>
          <cell r="S73" t="str">
            <v/>
          </cell>
        </row>
        <row r="74">
          <cell r="G74">
            <v>0</v>
          </cell>
          <cell r="Q74" t="str">
            <v/>
          </cell>
          <cell r="R74" t="str">
            <v/>
          </cell>
          <cell r="S74" t="str">
            <v/>
          </cell>
        </row>
        <row r="75">
          <cell r="G75">
            <v>0</v>
          </cell>
          <cell r="Q75" t="str">
            <v/>
          </cell>
          <cell r="R75" t="str">
            <v/>
          </cell>
          <cell r="S75" t="str">
            <v/>
          </cell>
        </row>
        <row r="76">
          <cell r="G76">
            <v>0</v>
          </cell>
          <cell r="Q76" t="str">
            <v/>
          </cell>
          <cell r="R76" t="str">
            <v/>
          </cell>
          <cell r="S76" t="str">
            <v/>
          </cell>
        </row>
        <row r="77">
          <cell r="G77">
            <v>0</v>
          </cell>
          <cell r="Q77" t="str">
            <v/>
          </cell>
          <cell r="R77" t="str">
            <v/>
          </cell>
          <cell r="S77" t="str">
            <v/>
          </cell>
        </row>
        <row r="78">
          <cell r="G78">
            <v>0</v>
          </cell>
          <cell r="Q78" t="str">
            <v/>
          </cell>
          <cell r="R78" t="str">
            <v/>
          </cell>
          <cell r="S78" t="str">
            <v/>
          </cell>
        </row>
        <row r="79">
          <cell r="G79">
            <v>0</v>
          </cell>
          <cell r="Q79" t="str">
            <v/>
          </cell>
          <cell r="R79" t="str">
            <v/>
          </cell>
          <cell r="S79" t="str">
            <v/>
          </cell>
        </row>
        <row r="80">
          <cell r="G80">
            <v>0</v>
          </cell>
          <cell r="Q80" t="str">
            <v/>
          </cell>
          <cell r="R80" t="str">
            <v/>
          </cell>
          <cell r="S80" t="str">
            <v/>
          </cell>
        </row>
        <row r="81">
          <cell r="G81">
            <v>0</v>
          </cell>
          <cell r="Q81" t="str">
            <v/>
          </cell>
          <cell r="R81" t="str">
            <v/>
          </cell>
          <cell r="S81" t="str">
            <v/>
          </cell>
        </row>
        <row r="82">
          <cell r="G82">
            <v>0</v>
          </cell>
          <cell r="Q82" t="str">
            <v/>
          </cell>
          <cell r="R82" t="str">
            <v/>
          </cell>
          <cell r="S82" t="str">
            <v/>
          </cell>
        </row>
        <row r="83">
          <cell r="G83">
            <v>0</v>
          </cell>
          <cell r="Q83" t="str">
            <v/>
          </cell>
          <cell r="R83" t="str">
            <v/>
          </cell>
          <cell r="S83" t="str">
            <v/>
          </cell>
        </row>
        <row r="84">
          <cell r="G84">
            <v>0</v>
          </cell>
          <cell r="Q84" t="str">
            <v/>
          </cell>
          <cell r="R84" t="str">
            <v/>
          </cell>
          <cell r="S84" t="str">
            <v/>
          </cell>
        </row>
        <row r="85">
          <cell r="G85">
            <v>0</v>
          </cell>
          <cell r="Q85" t="str">
            <v/>
          </cell>
          <cell r="R85" t="str">
            <v/>
          </cell>
          <cell r="S85" t="str">
            <v/>
          </cell>
        </row>
        <row r="86">
          <cell r="G86">
            <v>0</v>
          </cell>
          <cell r="Q86" t="str">
            <v/>
          </cell>
          <cell r="R86" t="str">
            <v/>
          </cell>
          <cell r="S86" t="str">
            <v/>
          </cell>
        </row>
        <row r="87">
          <cell r="G87">
            <v>0</v>
          </cell>
          <cell r="Q87" t="str">
            <v/>
          </cell>
          <cell r="R87" t="str">
            <v/>
          </cell>
          <cell r="S87" t="str">
            <v/>
          </cell>
        </row>
        <row r="88">
          <cell r="G88">
            <v>0</v>
          </cell>
          <cell r="Q88" t="str">
            <v/>
          </cell>
          <cell r="R88" t="str">
            <v/>
          </cell>
          <cell r="S88" t="str">
            <v/>
          </cell>
        </row>
        <row r="89">
          <cell r="G89">
            <v>0</v>
          </cell>
          <cell r="Q89" t="str">
            <v/>
          </cell>
          <cell r="R89" t="str">
            <v/>
          </cell>
          <cell r="S89" t="str">
            <v/>
          </cell>
        </row>
        <row r="90">
          <cell r="G90">
            <v>0</v>
          </cell>
          <cell r="Q90" t="str">
            <v/>
          </cell>
          <cell r="R90" t="str">
            <v/>
          </cell>
          <cell r="S90" t="str">
            <v/>
          </cell>
        </row>
        <row r="91">
          <cell r="G91">
            <v>0</v>
          </cell>
          <cell r="Q91" t="str">
            <v/>
          </cell>
          <cell r="R91" t="str">
            <v/>
          </cell>
          <cell r="S91" t="str">
            <v/>
          </cell>
        </row>
        <row r="92">
          <cell r="G92">
            <v>0</v>
          </cell>
          <cell r="Q92" t="str">
            <v/>
          </cell>
          <cell r="R92" t="str">
            <v/>
          </cell>
          <cell r="S92" t="str">
            <v/>
          </cell>
        </row>
        <row r="93">
          <cell r="G93">
            <v>0</v>
          </cell>
          <cell r="Q93" t="str">
            <v/>
          </cell>
          <cell r="R93" t="str">
            <v/>
          </cell>
          <cell r="S93" t="str">
            <v/>
          </cell>
        </row>
        <row r="94">
          <cell r="G94">
            <v>0</v>
          </cell>
          <cell r="Q94" t="str">
            <v/>
          </cell>
          <cell r="R94" t="str">
            <v/>
          </cell>
          <cell r="S94" t="str">
            <v/>
          </cell>
        </row>
        <row r="95">
          <cell r="G95">
            <v>0</v>
          </cell>
          <cell r="Q95" t="str">
            <v/>
          </cell>
          <cell r="R95" t="str">
            <v/>
          </cell>
          <cell r="S95" t="str">
            <v/>
          </cell>
        </row>
        <row r="96">
          <cell r="G96">
            <v>0</v>
          </cell>
          <cell r="Q96" t="str">
            <v/>
          </cell>
          <cell r="R96" t="str">
            <v/>
          </cell>
          <cell r="S96" t="str">
            <v/>
          </cell>
        </row>
        <row r="97">
          <cell r="G97">
            <v>0</v>
          </cell>
          <cell r="Q97" t="str">
            <v/>
          </cell>
          <cell r="R97" t="str">
            <v/>
          </cell>
          <cell r="S97" t="str">
            <v/>
          </cell>
        </row>
        <row r="98">
          <cell r="G98">
            <v>0</v>
          </cell>
          <cell r="Q98" t="str">
            <v/>
          </cell>
          <cell r="R98" t="str">
            <v/>
          </cell>
          <cell r="S98" t="str">
            <v/>
          </cell>
        </row>
        <row r="99">
          <cell r="G99">
            <v>0</v>
          </cell>
          <cell r="Q99" t="str">
            <v/>
          </cell>
          <cell r="R99" t="str">
            <v/>
          </cell>
          <cell r="S99" t="str">
            <v/>
          </cell>
        </row>
        <row r="100"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</row>
        <row r="102"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</row>
        <row r="103"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</row>
        <row r="110"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</row>
        <row r="111"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</row>
        <row r="114"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</row>
        <row r="115"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</row>
        <row r="116"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</row>
        <row r="120"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</row>
        <row r="130"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</row>
        <row r="154"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</row>
        <row r="156"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</row>
        <row r="157"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</row>
        <row r="159"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</row>
        <row r="160"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</row>
        <row r="161"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</row>
        <row r="162"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</row>
        <row r="166"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</row>
        <row r="168"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</row>
        <row r="173"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</row>
        <row r="174"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</row>
        <row r="175"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</row>
        <row r="176"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</row>
        <row r="179"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</row>
        <row r="181"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</row>
        <row r="182"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</row>
        <row r="186"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</row>
        <row r="187"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</row>
        <row r="209"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</row>
        <row r="210"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</row>
        <row r="211"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</row>
        <row r="212"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</row>
        <row r="213"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</row>
        <row r="214"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</row>
        <row r="215"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</row>
        <row r="216"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</row>
        <row r="217"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</row>
        <row r="218"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</row>
        <row r="219"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</row>
        <row r="220"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</row>
        <row r="221"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</row>
        <row r="222"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</row>
        <row r="223"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</row>
        <row r="224"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</row>
        <row r="225"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</row>
        <row r="226"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</row>
        <row r="227"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</row>
        <row r="228"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</row>
        <row r="229"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</row>
        <row r="231"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</row>
        <row r="232"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</row>
        <row r="233"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</row>
        <row r="234"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</row>
        <row r="235"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</row>
        <row r="236"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</row>
        <row r="237"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</row>
        <row r="238"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</row>
        <row r="239"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</row>
        <row r="240"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</row>
        <row r="241"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</row>
        <row r="242"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</row>
        <row r="243"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</row>
        <row r="244"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</row>
        <row r="245"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</row>
        <row r="246"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</row>
        <row r="247"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</row>
        <row r="248"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</row>
        <row r="250"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</row>
        <row r="251"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</row>
        <row r="252"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</row>
        <row r="253"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</row>
        <row r="254"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</row>
        <row r="255"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</row>
        <row r="256"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</row>
        <row r="257"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</row>
        <row r="258"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</row>
        <row r="259"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</row>
        <row r="260"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</row>
        <row r="261"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</row>
        <row r="262"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</row>
        <row r="263"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</row>
        <row r="264"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</row>
        <row r="265"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</row>
        <row r="266"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</row>
        <row r="267"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</row>
        <row r="268"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</row>
        <row r="269"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</row>
        <row r="270"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</row>
        <row r="271"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</row>
        <row r="272"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</row>
        <row r="273"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</row>
        <row r="274"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</row>
        <row r="275"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</row>
        <row r="276"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</row>
        <row r="277"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</row>
        <row r="279"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</row>
        <row r="280"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</row>
        <row r="281"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</row>
        <row r="283"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</row>
        <row r="284"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</row>
        <row r="285"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</row>
        <row r="286"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</row>
        <row r="287"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</row>
        <row r="288"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</row>
        <row r="289"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</row>
        <row r="290"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</row>
        <row r="291"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</row>
        <row r="292"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</row>
        <row r="293"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</row>
        <row r="294"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</row>
        <row r="295"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</row>
        <row r="296"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</row>
        <row r="297"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</row>
        <row r="298"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</row>
        <row r="299"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</row>
        <row r="300"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</row>
      </sheetData>
      <sheetData sheetId="7"/>
      <sheetData sheetId="8"/>
      <sheetData sheetId="9">
        <row r="7">
          <cell r="C7" t="str">
            <v/>
          </cell>
        </row>
      </sheetData>
      <sheetData sheetId="10">
        <row r="7">
          <cell r="C7" t="str">
            <v/>
          </cell>
        </row>
      </sheetData>
      <sheetData sheetId="11">
        <row r="7">
          <cell r="C7" t="str">
            <v/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E1" t="str">
            <v>НОМЕР
(вар.1 - для тех.заявки)</v>
          </cell>
        </row>
        <row r="2">
          <cell r="G2">
            <v>2241</v>
          </cell>
          <cell r="H2" t="str">
            <v>Миронов Максим</v>
          </cell>
          <cell r="I2">
            <v>2009</v>
          </cell>
          <cell r="J2" t="str">
            <v>1ю</v>
          </cell>
          <cell r="K2" t="str">
            <v>м</v>
          </cell>
          <cell r="L2" t="str">
            <v>МД 12-13_2</v>
          </cell>
          <cell r="N2">
            <v>1</v>
          </cell>
          <cell r="Q2">
            <v>4</v>
          </cell>
          <cell r="R2">
            <v>2009</v>
          </cell>
          <cell r="S2" t="str">
            <v>МД 12-13_2м</v>
          </cell>
          <cell r="T2" t="str">
            <v>сб</v>
          </cell>
        </row>
        <row r="3">
          <cell r="G3">
            <v>2242</v>
          </cell>
          <cell r="H3" t="str">
            <v>Щетинина Екатерина</v>
          </cell>
          <cell r="I3">
            <v>2009</v>
          </cell>
          <cell r="J3">
            <v>2</v>
          </cell>
          <cell r="K3" t="str">
            <v>ж</v>
          </cell>
          <cell r="L3" t="str">
            <v>МД 12-13_2</v>
          </cell>
          <cell r="N3">
            <v>1</v>
          </cell>
          <cell r="Q3">
            <v>12</v>
          </cell>
          <cell r="R3">
            <v>2009</v>
          </cell>
          <cell r="S3" t="str">
            <v>МД 12-13_2ж</v>
          </cell>
          <cell r="T3" t="str">
            <v>сб</v>
          </cell>
        </row>
        <row r="4">
          <cell r="G4">
            <v>2251</v>
          </cell>
          <cell r="H4" t="str">
            <v>Евстифеева Олеся</v>
          </cell>
          <cell r="I4">
            <v>2009</v>
          </cell>
          <cell r="J4" t="str">
            <v>1ю</v>
          </cell>
          <cell r="K4" t="str">
            <v>ж</v>
          </cell>
          <cell r="L4" t="str">
            <v>МД 12-13_2</v>
          </cell>
          <cell r="N4">
            <v>1</v>
          </cell>
          <cell r="Q4">
            <v>4</v>
          </cell>
          <cell r="R4">
            <v>2009</v>
          </cell>
          <cell r="S4" t="str">
            <v>МД 12-13_2ж</v>
          </cell>
          <cell r="T4" t="str">
            <v>вс</v>
          </cell>
        </row>
        <row r="5">
          <cell r="G5">
            <v>2252</v>
          </cell>
          <cell r="H5" t="str">
            <v>Гутько Ангелина</v>
          </cell>
          <cell r="I5">
            <v>2009</v>
          </cell>
          <cell r="J5" t="str">
            <v>1ю</v>
          </cell>
          <cell r="K5" t="str">
            <v>ж</v>
          </cell>
          <cell r="L5" t="str">
            <v>МД 12-13_2</v>
          </cell>
          <cell r="N5">
            <v>1</v>
          </cell>
          <cell r="Q5">
            <v>4</v>
          </cell>
          <cell r="R5">
            <v>2009</v>
          </cell>
          <cell r="S5" t="str">
            <v>МД 12-13_2ж</v>
          </cell>
          <cell r="T5" t="str">
            <v>вс</v>
          </cell>
        </row>
        <row r="6">
          <cell r="G6">
            <v>2253</v>
          </cell>
          <cell r="H6" t="str">
            <v>Колосов Александр</v>
          </cell>
          <cell r="I6">
            <v>2008</v>
          </cell>
          <cell r="J6" t="str">
            <v>1ю</v>
          </cell>
          <cell r="K6" t="str">
            <v>м</v>
          </cell>
          <cell r="L6" t="str">
            <v>МД 12-13_2</v>
          </cell>
          <cell r="N6">
            <v>1</v>
          </cell>
          <cell r="Q6">
            <v>4</v>
          </cell>
          <cell r="R6">
            <v>2008</v>
          </cell>
          <cell r="S6" t="str">
            <v>МД 12-13_2м</v>
          </cell>
          <cell r="T6" t="str">
            <v>вс</v>
          </cell>
        </row>
        <row r="7">
          <cell r="G7">
            <v>2261</v>
          </cell>
          <cell r="H7" t="str">
            <v>Рябинин Дмитрий</v>
          </cell>
          <cell r="I7">
            <v>2010</v>
          </cell>
          <cell r="J7" t="str">
            <v>2ю</v>
          </cell>
          <cell r="K7" t="str">
            <v>м</v>
          </cell>
          <cell r="L7" t="str">
            <v>МД 12-13_2</v>
          </cell>
          <cell r="N7">
            <v>1</v>
          </cell>
          <cell r="Q7">
            <v>1.2</v>
          </cell>
          <cell r="R7">
            <v>2010</v>
          </cell>
          <cell r="S7" t="str">
            <v>МД 12-13_2м</v>
          </cell>
          <cell r="T7" t="str">
            <v>сб</v>
          </cell>
        </row>
        <row r="8">
          <cell r="G8">
            <v>2262</v>
          </cell>
          <cell r="H8" t="str">
            <v>Орлов Никита</v>
          </cell>
          <cell r="I8">
            <v>2010</v>
          </cell>
          <cell r="J8" t="str">
            <v>2ю</v>
          </cell>
          <cell r="K8" t="str">
            <v>м</v>
          </cell>
          <cell r="L8" t="str">
            <v>МД 12-13_2</v>
          </cell>
          <cell r="N8">
            <v>1</v>
          </cell>
          <cell r="Q8">
            <v>1.2</v>
          </cell>
          <cell r="R8">
            <v>2010</v>
          </cell>
          <cell r="S8" t="str">
            <v>МД 12-13_2м</v>
          </cell>
          <cell r="T8" t="str">
            <v>сб</v>
          </cell>
        </row>
        <row r="9">
          <cell r="G9">
            <v>2263</v>
          </cell>
          <cell r="H9" t="str">
            <v>Клюев Семён</v>
          </cell>
          <cell r="I9">
            <v>2011</v>
          </cell>
          <cell r="J9" t="str">
            <v>1ю</v>
          </cell>
          <cell r="K9" t="str">
            <v>м</v>
          </cell>
          <cell r="L9" t="str">
            <v>МД 12-13_2</v>
          </cell>
          <cell r="N9">
            <v>1</v>
          </cell>
          <cell r="Q9">
            <v>4</v>
          </cell>
          <cell r="R9">
            <v>2011</v>
          </cell>
          <cell r="S9" t="str">
            <v>МД 12-13_2м</v>
          </cell>
          <cell r="T9" t="str">
            <v>сб</v>
          </cell>
        </row>
        <row r="10">
          <cell r="G10">
            <v>2264</v>
          </cell>
          <cell r="H10" t="str">
            <v>Вопиловский Тимофей</v>
          </cell>
          <cell r="I10">
            <v>2008</v>
          </cell>
          <cell r="J10" t="str">
            <v>1ю</v>
          </cell>
          <cell r="K10" t="str">
            <v>м</v>
          </cell>
          <cell r="L10" t="str">
            <v>МД 12-13_2</v>
          </cell>
          <cell r="N10">
            <v>1</v>
          </cell>
          <cell r="Q10">
            <v>4</v>
          </cell>
          <cell r="R10">
            <v>2008</v>
          </cell>
          <cell r="S10" t="str">
            <v>МД 12-13_2м</v>
          </cell>
          <cell r="T10" t="str">
            <v>сб</v>
          </cell>
        </row>
        <row r="11">
          <cell r="G11">
            <v>2265</v>
          </cell>
          <cell r="H11" t="str">
            <v>Швецов Антон</v>
          </cell>
          <cell r="I11">
            <v>2008</v>
          </cell>
          <cell r="J11" t="str">
            <v>1ю</v>
          </cell>
          <cell r="K11" t="str">
            <v>м</v>
          </cell>
          <cell r="L11" t="str">
            <v>МД 12-13_2</v>
          </cell>
          <cell r="N11">
            <v>1</v>
          </cell>
          <cell r="Q11">
            <v>4</v>
          </cell>
          <cell r="R11">
            <v>2008</v>
          </cell>
          <cell r="S11" t="str">
            <v>МД 12-13_2м</v>
          </cell>
          <cell r="T11" t="str">
            <v>сб</v>
          </cell>
        </row>
        <row r="12">
          <cell r="G12">
            <v>2266</v>
          </cell>
          <cell r="H12" t="str">
            <v>Махина Диана</v>
          </cell>
          <cell r="I12">
            <v>2009</v>
          </cell>
          <cell r="J12">
            <v>2</v>
          </cell>
          <cell r="K12" t="str">
            <v>ж</v>
          </cell>
          <cell r="L12" t="str">
            <v>МД 12-13_2</v>
          </cell>
          <cell r="N12">
            <v>1</v>
          </cell>
          <cell r="Q12">
            <v>12</v>
          </cell>
          <cell r="R12">
            <v>2009</v>
          </cell>
          <cell r="S12" t="str">
            <v>МД 12-13_2ж</v>
          </cell>
          <cell r="T12" t="str">
            <v>сб</v>
          </cell>
        </row>
        <row r="13">
          <cell r="G13">
            <v>2267</v>
          </cell>
          <cell r="H13" t="str">
            <v>Смирнова Арина</v>
          </cell>
          <cell r="I13">
            <v>2009</v>
          </cell>
          <cell r="J13" t="str">
            <v>1ю</v>
          </cell>
          <cell r="K13" t="str">
            <v>ж</v>
          </cell>
          <cell r="L13" t="str">
            <v>МД 12-13_2</v>
          </cell>
          <cell r="N13">
            <v>1</v>
          </cell>
          <cell r="Q13">
            <v>4</v>
          </cell>
          <cell r="R13">
            <v>2009</v>
          </cell>
          <cell r="S13" t="str">
            <v>МД 12-13_2ж</v>
          </cell>
          <cell r="T13" t="str">
            <v>сб</v>
          </cell>
        </row>
        <row r="14">
          <cell r="G14">
            <v>2271</v>
          </cell>
          <cell r="H14" t="str">
            <v xml:space="preserve">Татарцева Александра </v>
          </cell>
          <cell r="I14">
            <v>2009</v>
          </cell>
          <cell r="J14" t="str">
            <v>б/р</v>
          </cell>
          <cell r="K14" t="str">
            <v>ж</v>
          </cell>
          <cell r="L14" t="str">
            <v>МД 12-13_2</v>
          </cell>
          <cell r="N14">
            <v>1</v>
          </cell>
          <cell r="Q14">
            <v>0</v>
          </cell>
          <cell r="R14">
            <v>2009</v>
          </cell>
          <cell r="S14" t="str">
            <v>МД 12-13_2ж</v>
          </cell>
          <cell r="T14" t="str">
            <v>вс</v>
          </cell>
        </row>
        <row r="15">
          <cell r="G15">
            <v>2272</v>
          </cell>
          <cell r="H15" t="str">
            <v xml:space="preserve">Татарцева Ульяна </v>
          </cell>
          <cell r="I15">
            <v>2009</v>
          </cell>
          <cell r="J15" t="str">
            <v>б/р</v>
          </cell>
          <cell r="K15" t="str">
            <v>ж</v>
          </cell>
          <cell r="L15" t="str">
            <v>МД 12-13_2</v>
          </cell>
          <cell r="N15">
            <v>1</v>
          </cell>
          <cell r="Q15">
            <v>0</v>
          </cell>
          <cell r="R15">
            <v>2009</v>
          </cell>
          <cell r="S15" t="str">
            <v>МД 12-13_2ж</v>
          </cell>
          <cell r="T15" t="str">
            <v>вс</v>
          </cell>
        </row>
        <row r="16">
          <cell r="G16">
            <v>2273</v>
          </cell>
          <cell r="H16" t="str">
            <v xml:space="preserve">Смирнов Кирилл </v>
          </cell>
          <cell r="I16">
            <v>2008</v>
          </cell>
          <cell r="J16" t="str">
            <v>1ю</v>
          </cell>
          <cell r="K16" t="str">
            <v>м</v>
          </cell>
          <cell r="L16" t="str">
            <v>МД 12-13_2</v>
          </cell>
          <cell r="N16">
            <v>1</v>
          </cell>
          <cell r="Q16">
            <v>4</v>
          </cell>
          <cell r="R16">
            <v>2008</v>
          </cell>
          <cell r="S16" t="str">
            <v>МД 12-13_2м</v>
          </cell>
          <cell r="T16" t="str">
            <v>вс</v>
          </cell>
        </row>
        <row r="17">
          <cell r="G17">
            <v>2274</v>
          </cell>
          <cell r="H17" t="str">
            <v xml:space="preserve">Чесноков Роман </v>
          </cell>
          <cell r="I17">
            <v>2009</v>
          </cell>
          <cell r="J17" t="str">
            <v>1ю</v>
          </cell>
          <cell r="K17" t="str">
            <v>м</v>
          </cell>
          <cell r="L17" t="str">
            <v>МД 12-13_2</v>
          </cell>
          <cell r="N17">
            <v>1</v>
          </cell>
          <cell r="Q17">
            <v>4</v>
          </cell>
          <cell r="R17">
            <v>2009</v>
          </cell>
          <cell r="S17" t="str">
            <v>МД 12-13_2м</v>
          </cell>
          <cell r="T17" t="str">
            <v>вс</v>
          </cell>
        </row>
        <row r="18">
          <cell r="G18">
            <v>2275</v>
          </cell>
          <cell r="H18" t="str">
            <v xml:space="preserve">Соседских Макар </v>
          </cell>
          <cell r="I18">
            <v>2009</v>
          </cell>
          <cell r="J18" t="str">
            <v>б/р</v>
          </cell>
          <cell r="K18" t="str">
            <v>м</v>
          </cell>
          <cell r="L18" t="str">
            <v>МД 12-13_2</v>
          </cell>
          <cell r="N18">
            <v>1</v>
          </cell>
          <cell r="Q18">
            <v>0</v>
          </cell>
          <cell r="R18">
            <v>2009</v>
          </cell>
          <cell r="S18" t="str">
            <v>МД 12-13_2м</v>
          </cell>
          <cell r="T18" t="str">
            <v>вс</v>
          </cell>
        </row>
        <row r="19">
          <cell r="G19">
            <v>2276</v>
          </cell>
          <cell r="H19" t="str">
            <v xml:space="preserve">Островский Егор </v>
          </cell>
          <cell r="I19">
            <v>2009</v>
          </cell>
          <cell r="J19" t="str">
            <v>1ю</v>
          </cell>
          <cell r="K19" t="str">
            <v>м</v>
          </cell>
          <cell r="L19" t="str">
            <v>МД 12-13_2</v>
          </cell>
          <cell r="N19">
            <v>1</v>
          </cell>
          <cell r="Q19">
            <v>4</v>
          </cell>
          <cell r="R19">
            <v>2009</v>
          </cell>
          <cell r="S19" t="str">
            <v>МД 12-13_2м</v>
          </cell>
          <cell r="T19" t="str">
            <v>вс</v>
          </cell>
        </row>
        <row r="20">
          <cell r="G20">
            <v>2277</v>
          </cell>
          <cell r="H20" t="str">
            <v xml:space="preserve">Грицай Ангелина </v>
          </cell>
          <cell r="I20">
            <v>2009</v>
          </cell>
          <cell r="J20" t="str">
            <v>1ю</v>
          </cell>
          <cell r="K20" t="str">
            <v>ж</v>
          </cell>
          <cell r="L20" t="str">
            <v>МД 12-13_2</v>
          </cell>
          <cell r="N20">
            <v>1</v>
          </cell>
          <cell r="Q20">
            <v>4</v>
          </cell>
          <cell r="R20">
            <v>2009</v>
          </cell>
          <cell r="S20" t="str">
            <v>МД 12-13_2ж</v>
          </cell>
          <cell r="T20" t="str">
            <v>вс</v>
          </cell>
        </row>
        <row r="21">
          <cell r="G21">
            <v>2278</v>
          </cell>
          <cell r="H21" t="str">
            <v xml:space="preserve">Луковицкий Кирилл </v>
          </cell>
          <cell r="I21">
            <v>2009</v>
          </cell>
          <cell r="J21" t="str">
            <v>1ю</v>
          </cell>
          <cell r="K21" t="str">
            <v>м</v>
          </cell>
          <cell r="L21" t="str">
            <v>МД 12-13_2</v>
          </cell>
          <cell r="N21">
            <v>1</v>
          </cell>
          <cell r="Q21">
            <v>4</v>
          </cell>
          <cell r="R21">
            <v>2009</v>
          </cell>
          <cell r="S21" t="str">
            <v>МД 12-13_2м</v>
          </cell>
          <cell r="T21" t="str">
            <v>вс</v>
          </cell>
        </row>
        <row r="22">
          <cell r="G22">
            <v>2279</v>
          </cell>
          <cell r="H22" t="str">
            <v xml:space="preserve">Харитонов Егор </v>
          </cell>
          <cell r="I22">
            <v>2008</v>
          </cell>
          <cell r="J22" t="str">
            <v>1ю</v>
          </cell>
          <cell r="K22" t="str">
            <v>м</v>
          </cell>
          <cell r="L22" t="str">
            <v>МД 12-13_2</v>
          </cell>
          <cell r="N22">
            <v>1</v>
          </cell>
          <cell r="Q22">
            <v>4</v>
          </cell>
          <cell r="R22">
            <v>2008</v>
          </cell>
          <cell r="S22" t="str">
            <v>МД 12-13_2м</v>
          </cell>
          <cell r="T22" t="str">
            <v>вс</v>
          </cell>
        </row>
        <row r="23">
          <cell r="G23">
            <v>2280</v>
          </cell>
          <cell r="H23" t="str">
            <v xml:space="preserve">Сесин Артемий </v>
          </cell>
          <cell r="I23">
            <v>2008</v>
          </cell>
          <cell r="J23" t="str">
            <v>б/р</v>
          </cell>
          <cell r="K23" t="str">
            <v>м</v>
          </cell>
          <cell r="L23" t="str">
            <v>МД 12-13_2</v>
          </cell>
          <cell r="N23">
            <v>1</v>
          </cell>
          <cell r="Q23">
            <v>0</v>
          </cell>
          <cell r="R23">
            <v>2008</v>
          </cell>
          <cell r="S23" t="str">
            <v>МД 12-13_2м</v>
          </cell>
          <cell r="T23" t="str">
            <v>вс</v>
          </cell>
        </row>
        <row r="24">
          <cell r="G24">
            <v>2281</v>
          </cell>
          <cell r="H24" t="str">
            <v xml:space="preserve">Рундя Ксения </v>
          </cell>
          <cell r="I24">
            <v>2009</v>
          </cell>
          <cell r="J24" t="str">
            <v>2ю</v>
          </cell>
          <cell r="K24" t="str">
            <v>ж</v>
          </cell>
          <cell r="L24" t="str">
            <v>МД 12-13_2</v>
          </cell>
          <cell r="N24">
            <v>1</v>
          </cell>
          <cell r="Q24">
            <v>1.2</v>
          </cell>
          <cell r="R24">
            <v>2009</v>
          </cell>
          <cell r="S24" t="str">
            <v>МД 12-13_2ж</v>
          </cell>
          <cell r="T24" t="str">
            <v>вс</v>
          </cell>
        </row>
        <row r="25">
          <cell r="G25">
            <v>2291</v>
          </cell>
          <cell r="H25" t="str">
            <v>Белов Иван</v>
          </cell>
          <cell r="I25">
            <v>2010</v>
          </cell>
          <cell r="J25" t="str">
            <v>1ю</v>
          </cell>
          <cell r="K25" t="str">
            <v>м</v>
          </cell>
          <cell r="L25" t="str">
            <v>МД 12-13_2</v>
          </cell>
          <cell r="N25">
            <v>1</v>
          </cell>
          <cell r="Q25">
            <v>4</v>
          </cell>
          <cell r="R25">
            <v>2010</v>
          </cell>
          <cell r="S25" t="str">
            <v>МД 12-13_2м</v>
          </cell>
          <cell r="T25" t="str">
            <v>сб</v>
          </cell>
        </row>
        <row r="26">
          <cell r="G26">
            <v>2292</v>
          </cell>
          <cell r="H26" t="str">
            <v>Трофимов Алексей</v>
          </cell>
          <cell r="I26">
            <v>2011</v>
          </cell>
          <cell r="J26" t="str">
            <v>2ю</v>
          </cell>
          <cell r="K26" t="str">
            <v>м</v>
          </cell>
          <cell r="L26" t="str">
            <v>МД 12-13_2</v>
          </cell>
          <cell r="N26">
            <v>1</v>
          </cell>
          <cell r="Q26">
            <v>1.2</v>
          </cell>
          <cell r="R26">
            <v>2011</v>
          </cell>
          <cell r="S26" t="str">
            <v>МД 12-13_2м</v>
          </cell>
          <cell r="T26" t="str">
            <v>сб</v>
          </cell>
        </row>
        <row r="27">
          <cell r="G27">
            <v>2293</v>
          </cell>
          <cell r="H27" t="str">
            <v>Федорова Вера</v>
          </cell>
          <cell r="I27">
            <v>2010</v>
          </cell>
          <cell r="J27" t="str">
            <v>1ю</v>
          </cell>
          <cell r="K27" t="str">
            <v>ж</v>
          </cell>
          <cell r="L27" t="str">
            <v>МД 12-13_2</v>
          </cell>
          <cell r="N27">
            <v>1</v>
          </cell>
          <cell r="Q27">
            <v>4</v>
          </cell>
          <cell r="R27">
            <v>2010</v>
          </cell>
          <cell r="S27" t="str">
            <v>МД 12-13_2ж</v>
          </cell>
          <cell r="T27" t="str">
            <v>сб</v>
          </cell>
        </row>
        <row r="28">
          <cell r="G28">
            <v>2294</v>
          </cell>
          <cell r="H28" t="str">
            <v>Зархина Ульяна</v>
          </cell>
          <cell r="I28">
            <v>2011</v>
          </cell>
          <cell r="J28" t="str">
            <v>1ю</v>
          </cell>
          <cell r="K28" t="str">
            <v>ж</v>
          </cell>
          <cell r="L28" t="str">
            <v>МД 12-13_2</v>
          </cell>
          <cell r="N28">
            <v>1</v>
          </cell>
          <cell r="Q28">
            <v>4</v>
          </cell>
          <cell r="R28">
            <v>2011</v>
          </cell>
          <cell r="S28" t="str">
            <v>МД 12-13_2ж</v>
          </cell>
          <cell r="T28" t="str">
            <v>сб</v>
          </cell>
        </row>
        <row r="29">
          <cell r="G29">
            <v>2295</v>
          </cell>
          <cell r="H29" t="str">
            <v>Емельянова Юлия</v>
          </cell>
          <cell r="I29">
            <v>2010</v>
          </cell>
          <cell r="J29" t="str">
            <v>2ю</v>
          </cell>
          <cell r="K29" t="str">
            <v>ж</v>
          </cell>
          <cell r="L29" t="str">
            <v>МД 12-13_2</v>
          </cell>
          <cell r="N29">
            <v>1</v>
          </cell>
          <cell r="Q29">
            <v>1.2</v>
          </cell>
          <cell r="R29">
            <v>2010</v>
          </cell>
          <cell r="S29" t="str">
            <v>МД 12-13_2ж</v>
          </cell>
          <cell r="T29" t="str">
            <v>сб</v>
          </cell>
        </row>
        <row r="30">
          <cell r="G30">
            <v>2296</v>
          </cell>
          <cell r="H30" t="str">
            <v>Гаевая Екатерина</v>
          </cell>
          <cell r="I30">
            <v>2008</v>
          </cell>
          <cell r="J30">
            <v>2</v>
          </cell>
          <cell r="K30" t="str">
            <v>ж</v>
          </cell>
          <cell r="L30" t="str">
            <v>МД 12-13_2</v>
          </cell>
          <cell r="N30">
            <v>1</v>
          </cell>
          <cell r="Q30">
            <v>12</v>
          </cell>
          <cell r="R30">
            <v>2008</v>
          </cell>
          <cell r="S30" t="str">
            <v>МД 12-13_2ж</v>
          </cell>
          <cell r="T30" t="str">
            <v>вс</v>
          </cell>
        </row>
        <row r="31">
          <cell r="G31">
            <v>2297</v>
          </cell>
          <cell r="H31" t="str">
            <v>Петржак Артём</v>
          </cell>
          <cell r="I31">
            <v>2008</v>
          </cell>
          <cell r="J31" t="str">
            <v>1ю</v>
          </cell>
          <cell r="K31" t="str">
            <v>м</v>
          </cell>
          <cell r="L31" t="str">
            <v>МД 12-13_2</v>
          </cell>
          <cell r="N31">
            <v>1</v>
          </cell>
          <cell r="Q31">
            <v>4</v>
          </cell>
          <cell r="R31">
            <v>2008</v>
          </cell>
          <cell r="S31" t="str">
            <v>МД 12-13_2м</v>
          </cell>
          <cell r="T31" t="str">
            <v>вс</v>
          </cell>
        </row>
        <row r="32">
          <cell r="G32">
            <v>0</v>
          </cell>
          <cell r="Q32" t="str">
            <v/>
          </cell>
          <cell r="R32" t="str">
            <v/>
          </cell>
          <cell r="S32" t="str">
            <v/>
          </cell>
        </row>
        <row r="33">
          <cell r="G33">
            <v>0</v>
          </cell>
          <cell r="Q33" t="str">
            <v/>
          </cell>
          <cell r="R33" t="str">
            <v/>
          </cell>
          <cell r="S33" t="str">
            <v/>
          </cell>
        </row>
        <row r="34">
          <cell r="G34">
            <v>0</v>
          </cell>
          <cell r="Q34" t="str">
            <v/>
          </cell>
          <cell r="R34" t="str">
            <v/>
          </cell>
          <cell r="S34" t="str">
            <v/>
          </cell>
        </row>
        <row r="35">
          <cell r="G35">
            <v>0</v>
          </cell>
          <cell r="Q35" t="str">
            <v/>
          </cell>
          <cell r="R35" t="str">
            <v/>
          </cell>
          <cell r="S35" t="str">
            <v/>
          </cell>
        </row>
        <row r="36">
          <cell r="G36">
            <v>0</v>
          </cell>
          <cell r="Q36" t="str">
            <v/>
          </cell>
          <cell r="R36" t="str">
            <v/>
          </cell>
          <cell r="S36" t="str">
            <v/>
          </cell>
        </row>
        <row r="37">
          <cell r="G37">
            <v>0</v>
          </cell>
          <cell r="Q37" t="str">
            <v/>
          </cell>
          <cell r="R37" t="str">
            <v/>
          </cell>
          <cell r="S37" t="str">
            <v/>
          </cell>
        </row>
        <row r="38">
          <cell r="G38">
            <v>0</v>
          </cell>
          <cell r="Q38" t="str">
            <v/>
          </cell>
          <cell r="R38" t="str">
            <v/>
          </cell>
          <cell r="S38" t="str">
            <v/>
          </cell>
        </row>
        <row r="39">
          <cell r="G39">
            <v>0</v>
          </cell>
          <cell r="Q39" t="str">
            <v/>
          </cell>
          <cell r="R39" t="str">
            <v/>
          </cell>
          <cell r="S39" t="str">
            <v/>
          </cell>
        </row>
        <row r="40">
          <cell r="G40">
            <v>0</v>
          </cell>
          <cell r="Q40" t="str">
            <v/>
          </cell>
          <cell r="R40" t="str">
            <v/>
          </cell>
          <cell r="S40" t="str">
            <v/>
          </cell>
        </row>
        <row r="41">
          <cell r="G41">
            <v>0</v>
          </cell>
          <cell r="Q41" t="str">
            <v/>
          </cell>
          <cell r="R41" t="str">
            <v/>
          </cell>
          <cell r="S41" t="str">
            <v/>
          </cell>
        </row>
        <row r="42">
          <cell r="G42">
            <v>0</v>
          </cell>
          <cell r="Q42" t="str">
            <v/>
          </cell>
          <cell r="R42" t="str">
            <v/>
          </cell>
          <cell r="S42" t="str">
            <v/>
          </cell>
        </row>
        <row r="43">
          <cell r="G43">
            <v>0</v>
          </cell>
          <cell r="Q43" t="str">
            <v/>
          </cell>
          <cell r="R43" t="str">
            <v/>
          </cell>
          <cell r="S43" t="str">
            <v/>
          </cell>
        </row>
        <row r="44">
          <cell r="G44">
            <v>0</v>
          </cell>
          <cell r="Q44" t="str">
            <v/>
          </cell>
          <cell r="R44" t="str">
            <v/>
          </cell>
          <cell r="S44" t="str">
            <v/>
          </cell>
        </row>
        <row r="45">
          <cell r="G45">
            <v>0</v>
          </cell>
          <cell r="Q45" t="str">
            <v/>
          </cell>
          <cell r="R45" t="str">
            <v/>
          </cell>
          <cell r="S45" t="str">
            <v/>
          </cell>
        </row>
        <row r="46">
          <cell r="G46">
            <v>0</v>
          </cell>
          <cell r="Q46" t="str">
            <v/>
          </cell>
          <cell r="R46" t="str">
            <v/>
          </cell>
          <cell r="S46" t="str">
            <v/>
          </cell>
        </row>
        <row r="47">
          <cell r="G47">
            <v>0</v>
          </cell>
          <cell r="Q47" t="str">
            <v/>
          </cell>
          <cell r="R47" t="str">
            <v/>
          </cell>
          <cell r="S47" t="str">
            <v/>
          </cell>
        </row>
        <row r="48">
          <cell r="G48">
            <v>0</v>
          </cell>
          <cell r="Q48" t="str">
            <v/>
          </cell>
          <cell r="R48" t="str">
            <v/>
          </cell>
          <cell r="S48" t="str">
            <v/>
          </cell>
        </row>
        <row r="49">
          <cell r="G49">
            <v>0</v>
          </cell>
          <cell r="Q49" t="str">
            <v/>
          </cell>
          <cell r="R49" t="str">
            <v/>
          </cell>
          <cell r="S49" t="str">
            <v/>
          </cell>
        </row>
        <row r="50">
          <cell r="G50">
            <v>0</v>
          </cell>
          <cell r="Q50" t="str">
            <v/>
          </cell>
          <cell r="R50" t="str">
            <v/>
          </cell>
          <cell r="S50" t="str">
            <v/>
          </cell>
        </row>
        <row r="51">
          <cell r="G51">
            <v>0</v>
          </cell>
          <cell r="Q51" t="str">
            <v/>
          </cell>
          <cell r="R51" t="str">
            <v/>
          </cell>
          <cell r="S51" t="str">
            <v/>
          </cell>
        </row>
        <row r="52">
          <cell r="G52">
            <v>0</v>
          </cell>
          <cell r="Q52" t="str">
            <v/>
          </cell>
          <cell r="R52" t="str">
            <v/>
          </cell>
          <cell r="S52" t="str">
            <v/>
          </cell>
        </row>
        <row r="53">
          <cell r="G53">
            <v>0</v>
          </cell>
          <cell r="Q53" t="str">
            <v/>
          </cell>
          <cell r="R53" t="str">
            <v/>
          </cell>
          <cell r="S53" t="str">
            <v/>
          </cell>
        </row>
        <row r="54">
          <cell r="G54">
            <v>0</v>
          </cell>
          <cell r="Q54" t="str">
            <v/>
          </cell>
          <cell r="R54" t="str">
            <v/>
          </cell>
          <cell r="S54" t="str">
            <v/>
          </cell>
        </row>
        <row r="55">
          <cell r="G55">
            <v>0</v>
          </cell>
          <cell r="Q55" t="str">
            <v/>
          </cell>
          <cell r="R55" t="str">
            <v/>
          </cell>
          <cell r="S55" t="str">
            <v/>
          </cell>
        </row>
        <row r="56">
          <cell r="G56">
            <v>0</v>
          </cell>
          <cell r="Q56" t="str">
            <v/>
          </cell>
          <cell r="R56" t="str">
            <v/>
          </cell>
          <cell r="S56" t="str">
            <v/>
          </cell>
        </row>
        <row r="57">
          <cell r="G57">
            <v>0</v>
          </cell>
          <cell r="Q57" t="str">
            <v/>
          </cell>
          <cell r="R57" t="str">
            <v/>
          </cell>
          <cell r="S57" t="str">
            <v/>
          </cell>
        </row>
        <row r="58">
          <cell r="G58">
            <v>0</v>
          </cell>
          <cell r="Q58" t="str">
            <v/>
          </cell>
          <cell r="R58" t="str">
            <v/>
          </cell>
          <cell r="S58" t="str">
            <v/>
          </cell>
        </row>
        <row r="59">
          <cell r="G59">
            <v>0</v>
          </cell>
          <cell r="Q59" t="str">
            <v/>
          </cell>
          <cell r="R59" t="str">
            <v/>
          </cell>
          <cell r="S59" t="str">
            <v/>
          </cell>
        </row>
        <row r="60">
          <cell r="G60">
            <v>0</v>
          </cell>
          <cell r="Q60" t="str">
            <v/>
          </cell>
          <cell r="R60" t="str">
            <v/>
          </cell>
          <cell r="S60" t="str">
            <v/>
          </cell>
        </row>
        <row r="61">
          <cell r="G61">
            <v>0</v>
          </cell>
          <cell r="Q61" t="str">
            <v/>
          </cell>
          <cell r="R61" t="str">
            <v/>
          </cell>
          <cell r="S61" t="str">
            <v/>
          </cell>
        </row>
        <row r="62">
          <cell r="G62">
            <v>0</v>
          </cell>
          <cell r="Q62" t="str">
            <v/>
          </cell>
          <cell r="R62" t="str">
            <v/>
          </cell>
          <cell r="S62" t="str">
            <v/>
          </cell>
        </row>
        <row r="63">
          <cell r="G63">
            <v>0</v>
          </cell>
          <cell r="Q63" t="str">
            <v/>
          </cell>
          <cell r="R63" t="str">
            <v/>
          </cell>
          <cell r="S63" t="str">
            <v/>
          </cell>
        </row>
        <row r="64">
          <cell r="G64">
            <v>0</v>
          </cell>
          <cell r="Q64" t="str">
            <v/>
          </cell>
          <cell r="R64" t="str">
            <v/>
          </cell>
          <cell r="S64" t="str">
            <v/>
          </cell>
        </row>
        <row r="65">
          <cell r="G65">
            <v>0</v>
          </cell>
          <cell r="Q65" t="str">
            <v/>
          </cell>
          <cell r="R65" t="str">
            <v/>
          </cell>
          <cell r="S65" t="str">
            <v/>
          </cell>
        </row>
        <row r="66">
          <cell r="G66">
            <v>0</v>
          </cell>
          <cell r="Q66" t="str">
            <v/>
          </cell>
          <cell r="R66" t="str">
            <v/>
          </cell>
          <cell r="S66" t="str">
            <v/>
          </cell>
        </row>
        <row r="67">
          <cell r="G67">
            <v>0</v>
          </cell>
          <cell r="Q67" t="str">
            <v/>
          </cell>
          <cell r="R67" t="str">
            <v/>
          </cell>
          <cell r="S67" t="str">
            <v/>
          </cell>
        </row>
        <row r="68">
          <cell r="G68">
            <v>0</v>
          </cell>
          <cell r="Q68" t="str">
            <v/>
          </cell>
          <cell r="R68" t="str">
            <v/>
          </cell>
          <cell r="S68" t="str">
            <v/>
          </cell>
        </row>
        <row r="69">
          <cell r="G69">
            <v>0</v>
          </cell>
          <cell r="Q69" t="str">
            <v/>
          </cell>
          <cell r="R69" t="str">
            <v/>
          </cell>
          <cell r="S69" t="str">
            <v/>
          </cell>
        </row>
        <row r="70">
          <cell r="G70">
            <v>0</v>
          </cell>
          <cell r="Q70" t="str">
            <v/>
          </cell>
          <cell r="R70" t="str">
            <v/>
          </cell>
          <cell r="S70" t="str">
            <v/>
          </cell>
        </row>
        <row r="71">
          <cell r="G71">
            <v>0</v>
          </cell>
          <cell r="Q71" t="str">
            <v/>
          </cell>
          <cell r="R71" t="str">
            <v/>
          </cell>
          <cell r="S71" t="str">
            <v/>
          </cell>
        </row>
        <row r="72">
          <cell r="G72">
            <v>0</v>
          </cell>
          <cell r="Q72" t="str">
            <v/>
          </cell>
          <cell r="R72" t="str">
            <v/>
          </cell>
          <cell r="S72" t="str">
            <v/>
          </cell>
        </row>
        <row r="73">
          <cell r="G73">
            <v>0</v>
          </cell>
          <cell r="Q73" t="str">
            <v/>
          </cell>
          <cell r="R73" t="str">
            <v/>
          </cell>
          <cell r="S73" t="str">
            <v/>
          </cell>
        </row>
        <row r="74">
          <cell r="G74">
            <v>0</v>
          </cell>
          <cell r="Q74" t="str">
            <v/>
          </cell>
          <cell r="R74" t="str">
            <v/>
          </cell>
          <cell r="S74" t="str">
            <v/>
          </cell>
        </row>
        <row r="75">
          <cell r="G75">
            <v>0</v>
          </cell>
          <cell r="Q75" t="str">
            <v/>
          </cell>
          <cell r="R75" t="str">
            <v/>
          </cell>
          <cell r="S75" t="str">
            <v/>
          </cell>
        </row>
        <row r="76">
          <cell r="G76">
            <v>0</v>
          </cell>
          <cell r="Q76" t="str">
            <v/>
          </cell>
          <cell r="R76" t="str">
            <v/>
          </cell>
          <cell r="S76" t="str">
            <v/>
          </cell>
        </row>
        <row r="77">
          <cell r="G77">
            <v>0</v>
          </cell>
          <cell r="Q77" t="str">
            <v/>
          </cell>
          <cell r="R77" t="str">
            <v/>
          </cell>
          <cell r="S77" t="str">
            <v/>
          </cell>
        </row>
        <row r="78">
          <cell r="G78">
            <v>0</v>
          </cell>
          <cell r="Q78" t="str">
            <v/>
          </cell>
          <cell r="R78" t="str">
            <v/>
          </cell>
          <cell r="S78" t="str">
            <v/>
          </cell>
        </row>
        <row r="79">
          <cell r="G79">
            <v>0</v>
          </cell>
          <cell r="Q79" t="str">
            <v/>
          </cell>
          <cell r="R79" t="str">
            <v/>
          </cell>
          <cell r="S79" t="str">
            <v/>
          </cell>
        </row>
        <row r="80">
          <cell r="G80">
            <v>0</v>
          </cell>
          <cell r="Q80" t="str">
            <v/>
          </cell>
          <cell r="R80" t="str">
            <v/>
          </cell>
          <cell r="S80" t="str">
            <v/>
          </cell>
        </row>
        <row r="81">
          <cell r="G81">
            <v>0</v>
          </cell>
          <cell r="Q81" t="str">
            <v/>
          </cell>
          <cell r="R81" t="str">
            <v/>
          </cell>
          <cell r="S81" t="str">
            <v/>
          </cell>
        </row>
        <row r="82">
          <cell r="G82">
            <v>0</v>
          </cell>
          <cell r="Q82" t="str">
            <v/>
          </cell>
          <cell r="R82" t="str">
            <v/>
          </cell>
          <cell r="S82" t="str">
            <v/>
          </cell>
        </row>
        <row r="83">
          <cell r="G83">
            <v>0</v>
          </cell>
          <cell r="Q83" t="str">
            <v/>
          </cell>
          <cell r="R83" t="str">
            <v/>
          </cell>
          <cell r="S83" t="str">
            <v/>
          </cell>
        </row>
        <row r="84">
          <cell r="G84">
            <v>0</v>
          </cell>
          <cell r="Q84" t="str">
            <v/>
          </cell>
          <cell r="R84" t="str">
            <v/>
          </cell>
          <cell r="S84" t="str">
            <v/>
          </cell>
        </row>
        <row r="85">
          <cell r="G85">
            <v>0</v>
          </cell>
          <cell r="Q85" t="str">
            <v/>
          </cell>
          <cell r="R85" t="str">
            <v/>
          </cell>
          <cell r="S85" t="str">
            <v/>
          </cell>
        </row>
        <row r="86">
          <cell r="G86">
            <v>0</v>
          </cell>
          <cell r="Q86" t="str">
            <v/>
          </cell>
          <cell r="R86" t="str">
            <v/>
          </cell>
          <cell r="S86" t="str">
            <v/>
          </cell>
        </row>
        <row r="87">
          <cell r="G87">
            <v>0</v>
          </cell>
          <cell r="Q87" t="str">
            <v/>
          </cell>
          <cell r="R87" t="str">
            <v/>
          </cell>
          <cell r="S87" t="str">
            <v/>
          </cell>
        </row>
        <row r="88">
          <cell r="G88">
            <v>0</v>
          </cell>
          <cell r="Q88" t="str">
            <v/>
          </cell>
          <cell r="R88" t="str">
            <v/>
          </cell>
          <cell r="S88" t="str">
            <v/>
          </cell>
        </row>
        <row r="89">
          <cell r="G89">
            <v>0</v>
          </cell>
          <cell r="Q89" t="str">
            <v/>
          </cell>
          <cell r="R89" t="str">
            <v/>
          </cell>
          <cell r="S89" t="str">
            <v/>
          </cell>
        </row>
        <row r="90">
          <cell r="G90">
            <v>0</v>
          </cell>
          <cell r="Q90" t="str">
            <v/>
          </cell>
          <cell r="R90" t="str">
            <v/>
          </cell>
          <cell r="S90" t="str">
            <v/>
          </cell>
        </row>
        <row r="91">
          <cell r="G91">
            <v>0</v>
          </cell>
          <cell r="Q91" t="str">
            <v/>
          </cell>
          <cell r="R91" t="str">
            <v/>
          </cell>
          <cell r="S91" t="str">
            <v/>
          </cell>
        </row>
        <row r="92">
          <cell r="G92">
            <v>0</v>
          </cell>
          <cell r="Q92" t="str">
            <v/>
          </cell>
          <cell r="R92" t="str">
            <v/>
          </cell>
          <cell r="S92" t="str">
            <v/>
          </cell>
        </row>
        <row r="93">
          <cell r="G93">
            <v>0</v>
          </cell>
          <cell r="Q93" t="str">
            <v/>
          </cell>
          <cell r="R93" t="str">
            <v/>
          </cell>
          <cell r="S93" t="str">
            <v/>
          </cell>
        </row>
        <row r="94">
          <cell r="G94">
            <v>0</v>
          </cell>
          <cell r="Q94" t="str">
            <v/>
          </cell>
          <cell r="R94" t="str">
            <v/>
          </cell>
          <cell r="S94" t="str">
            <v/>
          </cell>
        </row>
        <row r="95">
          <cell r="G95">
            <v>0</v>
          </cell>
          <cell r="Q95" t="str">
            <v/>
          </cell>
          <cell r="R95" t="str">
            <v/>
          </cell>
          <cell r="S95" t="str">
            <v/>
          </cell>
        </row>
        <row r="96">
          <cell r="G96">
            <v>0</v>
          </cell>
          <cell r="Q96" t="str">
            <v/>
          </cell>
          <cell r="R96" t="str">
            <v/>
          </cell>
          <cell r="S96" t="str">
            <v/>
          </cell>
        </row>
        <row r="97">
          <cell r="G97">
            <v>0</v>
          </cell>
          <cell r="Q97" t="str">
            <v/>
          </cell>
          <cell r="R97" t="str">
            <v/>
          </cell>
          <cell r="S97" t="str">
            <v/>
          </cell>
        </row>
        <row r="98">
          <cell r="G98">
            <v>0</v>
          </cell>
          <cell r="Q98" t="str">
            <v/>
          </cell>
          <cell r="R98" t="str">
            <v/>
          </cell>
          <cell r="S98" t="str">
            <v/>
          </cell>
        </row>
        <row r="99">
          <cell r="G99">
            <v>0</v>
          </cell>
          <cell r="Q99" t="str">
            <v/>
          </cell>
          <cell r="R99" t="str">
            <v/>
          </cell>
          <cell r="S99" t="str">
            <v/>
          </cell>
        </row>
        <row r="100"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</row>
        <row r="102"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</row>
        <row r="103"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</row>
        <row r="110"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</row>
        <row r="111"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</row>
        <row r="114"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</row>
        <row r="115"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</row>
        <row r="116"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</row>
        <row r="120"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</row>
        <row r="130"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</row>
        <row r="154"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</row>
        <row r="156"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</row>
        <row r="157"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</row>
        <row r="159"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</row>
        <row r="160"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</row>
        <row r="161"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</row>
        <row r="162"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</row>
        <row r="166"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</row>
        <row r="168"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</row>
        <row r="173"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</row>
        <row r="174"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</row>
        <row r="175"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</row>
        <row r="176"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</row>
        <row r="179"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</row>
        <row r="181"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</row>
        <row r="182"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</row>
        <row r="186"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</row>
        <row r="187"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</row>
        <row r="209"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</row>
        <row r="210"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</row>
        <row r="211"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</row>
        <row r="212"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</row>
        <row r="213"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</row>
        <row r="214"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</row>
        <row r="215"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</row>
        <row r="216"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</row>
        <row r="217"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</row>
        <row r="218"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</row>
        <row r="219"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</row>
        <row r="220"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</row>
        <row r="221"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</row>
        <row r="222"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</row>
        <row r="223"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</row>
        <row r="224"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</row>
        <row r="225"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</row>
        <row r="226"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</row>
        <row r="227"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</row>
        <row r="228"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</row>
        <row r="229"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</row>
        <row r="231"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</row>
        <row r="232"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</row>
        <row r="233"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</row>
        <row r="234"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</row>
        <row r="235"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</row>
        <row r="236"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</row>
        <row r="237"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</row>
        <row r="238"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</row>
        <row r="239"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</row>
        <row r="240"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</row>
        <row r="241"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</row>
        <row r="242"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</row>
        <row r="243"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</row>
        <row r="244"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</row>
        <row r="245"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</row>
        <row r="246"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</row>
        <row r="247"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</row>
        <row r="248"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</row>
        <row r="250"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</row>
        <row r="251"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</row>
        <row r="252"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</row>
        <row r="253"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</row>
        <row r="254"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</row>
        <row r="255"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</row>
        <row r="256"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</row>
        <row r="257"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</row>
        <row r="258"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</row>
        <row r="259"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</row>
        <row r="260"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</row>
        <row r="261"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</row>
        <row r="262"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</row>
        <row r="263"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</row>
        <row r="264"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</row>
        <row r="265"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</row>
        <row r="266"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</row>
        <row r="267"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</row>
        <row r="268"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</row>
        <row r="269"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</row>
        <row r="270"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</row>
        <row r="271"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</row>
        <row r="272"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</row>
        <row r="273"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</row>
        <row r="274"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</row>
        <row r="275"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</row>
        <row r="276"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</row>
        <row r="277"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</row>
        <row r="279"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</row>
        <row r="280"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</row>
        <row r="281"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</row>
        <row r="283"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</row>
        <row r="284"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</row>
        <row r="285"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</row>
        <row r="286"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</row>
        <row r="287"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</row>
        <row r="288"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</row>
        <row r="289"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</row>
        <row r="290"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</row>
        <row r="291"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</row>
        <row r="292"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</row>
        <row r="293"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</row>
        <row r="294"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</row>
        <row r="295"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</row>
        <row r="296"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</row>
        <row r="297"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</row>
        <row r="298"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</row>
        <row r="299"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</row>
        <row r="300"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G2">
            <v>2001</v>
          </cell>
          <cell r="H2" t="str">
            <v>Степанов Дмитрий</v>
          </cell>
          <cell r="I2">
            <v>2009</v>
          </cell>
          <cell r="J2" t="str">
            <v>1ю</v>
          </cell>
          <cell r="K2" t="str">
            <v>м</v>
          </cell>
          <cell r="L2" t="str">
            <v>МД 12-13_2</v>
          </cell>
          <cell r="N2">
            <v>1</v>
          </cell>
          <cell r="Q2">
            <v>4</v>
          </cell>
          <cell r="R2">
            <v>2009</v>
          </cell>
          <cell r="S2" t="str">
            <v>МД 12-13_2м</v>
          </cell>
          <cell r="T2" t="str">
            <v>вс</v>
          </cell>
        </row>
        <row r="3">
          <cell r="G3">
            <v>2002</v>
          </cell>
          <cell r="H3" t="str">
            <v>Зотов Владислав</v>
          </cell>
          <cell r="I3">
            <v>2009</v>
          </cell>
          <cell r="J3">
            <v>2</v>
          </cell>
          <cell r="K3" t="str">
            <v>м</v>
          </cell>
          <cell r="L3" t="str">
            <v>МД 12-13_2</v>
          </cell>
          <cell r="N3">
            <v>1</v>
          </cell>
          <cell r="Q3">
            <v>12</v>
          </cell>
          <cell r="R3">
            <v>2009</v>
          </cell>
          <cell r="S3" t="str">
            <v>МД 12-13_2м</v>
          </cell>
          <cell r="T3" t="str">
            <v>вс</v>
          </cell>
        </row>
        <row r="4">
          <cell r="G4">
            <v>2003</v>
          </cell>
          <cell r="H4" t="str">
            <v>Цуркова Мария</v>
          </cell>
          <cell r="I4">
            <v>2009</v>
          </cell>
          <cell r="J4">
            <v>2</v>
          </cell>
          <cell r="K4" t="str">
            <v>ж</v>
          </cell>
          <cell r="L4" t="str">
            <v>МД 12-13_2</v>
          </cell>
          <cell r="N4">
            <v>1</v>
          </cell>
          <cell r="Q4">
            <v>12</v>
          </cell>
          <cell r="R4">
            <v>2009</v>
          </cell>
          <cell r="S4" t="str">
            <v>МД 12-13_2ж</v>
          </cell>
          <cell r="T4" t="str">
            <v>вс</v>
          </cell>
        </row>
        <row r="5">
          <cell r="G5">
            <v>2004</v>
          </cell>
          <cell r="H5" t="str">
            <v>Березина Аделина</v>
          </cell>
          <cell r="I5">
            <v>2008</v>
          </cell>
          <cell r="J5">
            <v>2</v>
          </cell>
          <cell r="K5" t="str">
            <v>ж</v>
          </cell>
          <cell r="L5" t="str">
            <v>МД 12-13_2</v>
          </cell>
          <cell r="N5">
            <v>1</v>
          </cell>
          <cell r="Q5">
            <v>12</v>
          </cell>
          <cell r="R5">
            <v>2008</v>
          </cell>
          <cell r="S5" t="str">
            <v>МД 12-13_2ж</v>
          </cell>
          <cell r="T5" t="str">
            <v>вс</v>
          </cell>
        </row>
        <row r="6">
          <cell r="G6">
            <v>2005</v>
          </cell>
          <cell r="H6" t="str">
            <v>Мучник Юлия</v>
          </cell>
          <cell r="I6">
            <v>2010</v>
          </cell>
          <cell r="J6" t="str">
            <v>2ю</v>
          </cell>
          <cell r="K6" t="str">
            <v>ж</v>
          </cell>
          <cell r="L6" t="str">
            <v>МД 12-13_2</v>
          </cell>
          <cell r="N6">
            <v>1</v>
          </cell>
          <cell r="Q6">
            <v>1.2</v>
          </cell>
          <cell r="R6">
            <v>2010</v>
          </cell>
          <cell r="S6" t="str">
            <v>МД 12-13_2ж</v>
          </cell>
          <cell r="T6" t="str">
            <v>вс</v>
          </cell>
        </row>
        <row r="7">
          <cell r="G7">
            <v>2011</v>
          </cell>
          <cell r="H7" t="str">
            <v>Шехтман Илья</v>
          </cell>
          <cell r="I7">
            <v>2004</v>
          </cell>
          <cell r="J7" t="str">
            <v>б/р</v>
          </cell>
          <cell r="K7" t="str">
            <v>м</v>
          </cell>
          <cell r="L7" t="str">
            <v>МЖ_2</v>
          </cell>
          <cell r="N7">
            <v>1</v>
          </cell>
          <cell r="Q7">
            <v>0</v>
          </cell>
          <cell r="R7">
            <v>2004</v>
          </cell>
          <cell r="S7" t="str">
            <v>МЖ_2м</v>
          </cell>
          <cell r="T7" t="str">
            <v>вс</v>
          </cell>
        </row>
        <row r="8">
          <cell r="G8">
            <v>2012</v>
          </cell>
          <cell r="H8" t="str">
            <v>Богдан Мария</v>
          </cell>
          <cell r="I8">
            <v>2009</v>
          </cell>
          <cell r="J8" t="str">
            <v>1ю</v>
          </cell>
          <cell r="K8" t="str">
            <v>ж</v>
          </cell>
          <cell r="L8" t="str">
            <v>МД 12-13_2</v>
          </cell>
          <cell r="N8">
            <v>1</v>
          </cell>
          <cell r="Q8">
            <v>4</v>
          </cell>
          <cell r="R8">
            <v>2009</v>
          </cell>
          <cell r="S8" t="str">
            <v>МД 12-13_2ж</v>
          </cell>
          <cell r="T8" t="str">
            <v>вс</v>
          </cell>
        </row>
        <row r="9">
          <cell r="G9">
            <v>2021</v>
          </cell>
          <cell r="H9" t="str">
            <v>Слепцов Иван</v>
          </cell>
          <cell r="I9">
            <v>2009</v>
          </cell>
          <cell r="J9" t="str">
            <v>2ю</v>
          </cell>
          <cell r="K9" t="str">
            <v>м</v>
          </cell>
          <cell r="L9" t="str">
            <v>МД 12-13_2</v>
          </cell>
          <cell r="N9">
            <v>1</v>
          </cell>
          <cell r="Q9">
            <v>1.2</v>
          </cell>
          <cell r="R9">
            <v>2009</v>
          </cell>
          <cell r="S9" t="str">
            <v>МД 12-13_2м</v>
          </cell>
          <cell r="T9" t="str">
            <v>вс</v>
          </cell>
        </row>
        <row r="10">
          <cell r="G10">
            <v>2031</v>
          </cell>
          <cell r="H10" t="str">
            <v>Харлашин Михаил</v>
          </cell>
          <cell r="I10">
            <v>2008</v>
          </cell>
          <cell r="J10">
            <v>2</v>
          </cell>
          <cell r="K10" t="str">
            <v>м</v>
          </cell>
          <cell r="L10" t="str">
            <v>МД 12-13_2</v>
          </cell>
          <cell r="N10">
            <v>1</v>
          </cell>
          <cell r="Q10">
            <v>12</v>
          </cell>
          <cell r="R10">
            <v>2008</v>
          </cell>
          <cell r="S10" t="str">
            <v>МД 12-13_2м</v>
          </cell>
          <cell r="T10" t="str">
            <v>вс</v>
          </cell>
        </row>
        <row r="11">
          <cell r="G11">
            <v>2032</v>
          </cell>
          <cell r="H11" t="str">
            <v>Харлашин Павел</v>
          </cell>
          <cell r="I11">
            <v>2008</v>
          </cell>
          <cell r="J11">
            <v>2</v>
          </cell>
          <cell r="K11" t="str">
            <v>м</v>
          </cell>
          <cell r="L11" t="str">
            <v>МД 12-13_2</v>
          </cell>
          <cell r="N11">
            <v>1</v>
          </cell>
          <cell r="Q11">
            <v>12</v>
          </cell>
          <cell r="R11">
            <v>2008</v>
          </cell>
          <cell r="S11" t="str">
            <v>МД 12-13_2м</v>
          </cell>
          <cell r="T11" t="str">
            <v>вс</v>
          </cell>
        </row>
        <row r="12">
          <cell r="G12">
            <v>2033</v>
          </cell>
          <cell r="H12" t="str">
            <v>Матюхин Андрей</v>
          </cell>
          <cell r="I12">
            <v>2009</v>
          </cell>
          <cell r="J12">
            <v>2</v>
          </cell>
          <cell r="K12" t="str">
            <v>м</v>
          </cell>
          <cell r="L12" t="str">
            <v>МД 12-13_2</v>
          </cell>
          <cell r="N12">
            <v>1</v>
          </cell>
          <cell r="Q12">
            <v>12</v>
          </cell>
          <cell r="R12">
            <v>2009</v>
          </cell>
          <cell r="S12" t="str">
            <v>МД 12-13_2м</v>
          </cell>
          <cell r="T12" t="str">
            <v>вс</v>
          </cell>
        </row>
        <row r="13">
          <cell r="G13">
            <v>2034</v>
          </cell>
          <cell r="H13" t="str">
            <v>Денисов Роман</v>
          </cell>
          <cell r="I13">
            <v>2009</v>
          </cell>
          <cell r="J13" t="str">
            <v>1ю</v>
          </cell>
          <cell r="K13" t="str">
            <v>м</v>
          </cell>
          <cell r="L13" t="str">
            <v>МД 12-13_2</v>
          </cell>
          <cell r="Q13">
            <v>4</v>
          </cell>
          <cell r="R13">
            <v>2009</v>
          </cell>
          <cell r="S13" t="str">
            <v>МД 12-13_2м</v>
          </cell>
          <cell r="T13" t="str">
            <v>вс</v>
          </cell>
        </row>
        <row r="14">
          <cell r="G14">
            <v>2035</v>
          </cell>
          <cell r="H14" t="str">
            <v>Филиппов Филипп</v>
          </cell>
          <cell r="I14">
            <v>2005</v>
          </cell>
          <cell r="J14" t="str">
            <v>1ю</v>
          </cell>
          <cell r="K14" t="str">
            <v>м</v>
          </cell>
          <cell r="L14" t="str">
            <v>МЖ_2</v>
          </cell>
          <cell r="N14">
            <v>1</v>
          </cell>
          <cell r="Q14">
            <v>4</v>
          </cell>
          <cell r="R14">
            <v>2005</v>
          </cell>
          <cell r="S14" t="str">
            <v>МЖ_2м</v>
          </cell>
          <cell r="T14" t="str">
            <v>вс</v>
          </cell>
        </row>
        <row r="15">
          <cell r="G15">
            <v>2036</v>
          </cell>
          <cell r="H15" t="str">
            <v>Циликин Михаил</v>
          </cell>
          <cell r="I15">
            <v>2006</v>
          </cell>
          <cell r="J15">
            <v>2</v>
          </cell>
          <cell r="K15" t="str">
            <v>м</v>
          </cell>
          <cell r="L15" t="str">
            <v>ЮД 14-15_2</v>
          </cell>
          <cell r="Q15">
            <v>12</v>
          </cell>
          <cell r="R15">
            <v>2006</v>
          </cell>
          <cell r="S15" t="str">
            <v>ЮД 14-15_2м</v>
          </cell>
          <cell r="T15" t="str">
            <v>вс</v>
          </cell>
        </row>
        <row r="16">
          <cell r="G16">
            <v>2041</v>
          </cell>
          <cell r="H16" t="str">
            <v>Мухин Николай</v>
          </cell>
          <cell r="I16">
            <v>2011</v>
          </cell>
          <cell r="J16" t="str">
            <v>б/р</v>
          </cell>
          <cell r="K16" t="str">
            <v>м</v>
          </cell>
          <cell r="L16" t="str">
            <v>МД 12-13_2</v>
          </cell>
          <cell r="N16">
            <v>1</v>
          </cell>
          <cell r="Q16">
            <v>0</v>
          </cell>
          <cell r="R16">
            <v>2011</v>
          </cell>
          <cell r="S16" t="str">
            <v>МД 12-13_2м</v>
          </cell>
          <cell r="T16" t="str">
            <v>сб</v>
          </cell>
        </row>
        <row r="17">
          <cell r="G17">
            <v>2042</v>
          </cell>
          <cell r="H17" t="str">
            <v>Снетков Никита</v>
          </cell>
          <cell r="I17">
            <v>2010</v>
          </cell>
          <cell r="J17" t="str">
            <v>1ю</v>
          </cell>
          <cell r="K17" t="str">
            <v>м</v>
          </cell>
          <cell r="L17" t="str">
            <v>МД 12-13_2</v>
          </cell>
          <cell r="N17">
            <v>1</v>
          </cell>
          <cell r="Q17">
            <v>4</v>
          </cell>
          <cell r="R17">
            <v>2010</v>
          </cell>
          <cell r="S17" t="str">
            <v>МД 12-13_2м</v>
          </cell>
          <cell r="T17" t="str">
            <v>сб</v>
          </cell>
        </row>
        <row r="18">
          <cell r="G18">
            <v>2043</v>
          </cell>
          <cell r="H18" t="str">
            <v>Поздов-Зрилов Матвей</v>
          </cell>
          <cell r="I18">
            <v>2009</v>
          </cell>
          <cell r="J18" t="str">
            <v>2ю</v>
          </cell>
          <cell r="K18" t="str">
            <v>м</v>
          </cell>
          <cell r="L18" t="str">
            <v>МД 12-13_2</v>
          </cell>
          <cell r="N18">
            <v>1</v>
          </cell>
          <cell r="Q18">
            <v>1.2</v>
          </cell>
          <cell r="R18">
            <v>2009</v>
          </cell>
          <cell r="S18" t="str">
            <v>МД 12-13_2м</v>
          </cell>
          <cell r="T18" t="str">
            <v>сб</v>
          </cell>
        </row>
        <row r="19">
          <cell r="G19">
            <v>2044</v>
          </cell>
          <cell r="H19" t="str">
            <v>Чадов Артём</v>
          </cell>
          <cell r="I19">
            <v>2009</v>
          </cell>
          <cell r="J19" t="str">
            <v>1ю</v>
          </cell>
          <cell r="K19" t="str">
            <v>м</v>
          </cell>
          <cell r="L19" t="str">
            <v>МД 12-13_2</v>
          </cell>
          <cell r="N19">
            <v>1</v>
          </cell>
          <cell r="Q19">
            <v>4</v>
          </cell>
          <cell r="R19">
            <v>2009</v>
          </cell>
          <cell r="S19" t="str">
            <v>МД 12-13_2м</v>
          </cell>
          <cell r="T19" t="str">
            <v>сб</v>
          </cell>
        </row>
        <row r="20">
          <cell r="G20">
            <v>2045</v>
          </cell>
          <cell r="H20" t="str">
            <v>Лавров Егор</v>
          </cell>
          <cell r="I20">
            <v>2009</v>
          </cell>
          <cell r="J20">
            <v>2</v>
          </cell>
          <cell r="K20" t="str">
            <v>м</v>
          </cell>
          <cell r="L20" t="str">
            <v>МД 12-13_2</v>
          </cell>
          <cell r="N20">
            <v>1</v>
          </cell>
          <cell r="Q20">
            <v>12</v>
          </cell>
          <cell r="R20">
            <v>2009</v>
          </cell>
          <cell r="S20" t="str">
            <v>МД 12-13_2м</v>
          </cell>
          <cell r="T20" t="str">
            <v>сб</v>
          </cell>
        </row>
        <row r="21">
          <cell r="G21">
            <v>2046</v>
          </cell>
          <cell r="H21" t="str">
            <v>Иванов Глеб</v>
          </cell>
          <cell r="I21">
            <v>2009</v>
          </cell>
          <cell r="J21">
            <v>2</v>
          </cell>
          <cell r="K21" t="str">
            <v>м</v>
          </cell>
          <cell r="L21" t="str">
            <v>МД 12-13_2</v>
          </cell>
          <cell r="N21">
            <v>1</v>
          </cell>
          <cell r="Q21">
            <v>12</v>
          </cell>
          <cell r="R21">
            <v>2009</v>
          </cell>
          <cell r="S21" t="str">
            <v>МД 12-13_2м</v>
          </cell>
          <cell r="T21" t="str">
            <v>сб</v>
          </cell>
        </row>
        <row r="22">
          <cell r="G22">
            <v>2047</v>
          </cell>
          <cell r="H22" t="str">
            <v>Мишукова Мария</v>
          </cell>
          <cell r="I22">
            <v>2011</v>
          </cell>
          <cell r="J22" t="str">
            <v>1ю</v>
          </cell>
          <cell r="K22" t="str">
            <v>ж</v>
          </cell>
          <cell r="L22" t="str">
            <v>МД 12-13_2</v>
          </cell>
          <cell r="N22">
            <v>1</v>
          </cell>
          <cell r="Q22">
            <v>4</v>
          </cell>
          <cell r="R22">
            <v>2011</v>
          </cell>
          <cell r="S22" t="str">
            <v>МД 12-13_2ж</v>
          </cell>
          <cell r="T22" t="str">
            <v>сб</v>
          </cell>
        </row>
        <row r="23">
          <cell r="G23">
            <v>2048</v>
          </cell>
          <cell r="H23" t="str">
            <v>Бочкарева Ольга</v>
          </cell>
          <cell r="I23">
            <v>2008</v>
          </cell>
          <cell r="J23" t="str">
            <v>1ю</v>
          </cell>
          <cell r="K23" t="str">
            <v>ж</v>
          </cell>
          <cell r="L23" t="str">
            <v>МД 12-13_2</v>
          </cell>
          <cell r="N23">
            <v>1</v>
          </cell>
          <cell r="Q23">
            <v>4</v>
          </cell>
          <cell r="R23">
            <v>2008</v>
          </cell>
          <cell r="S23" t="str">
            <v>МД 12-13_2ж</v>
          </cell>
          <cell r="T23" t="str">
            <v>сб</v>
          </cell>
        </row>
        <row r="24">
          <cell r="G24">
            <v>2049</v>
          </cell>
          <cell r="H24" t="str">
            <v>Булганина Евгения</v>
          </cell>
          <cell r="I24">
            <v>2010</v>
          </cell>
          <cell r="J24" t="str">
            <v>1ю</v>
          </cell>
          <cell r="K24" t="str">
            <v>ж</v>
          </cell>
          <cell r="L24" t="str">
            <v>МД 12-13_2</v>
          </cell>
          <cell r="N24">
            <v>1</v>
          </cell>
          <cell r="Q24">
            <v>4</v>
          </cell>
          <cell r="R24">
            <v>2010</v>
          </cell>
          <cell r="S24" t="str">
            <v>МД 12-13_2ж</v>
          </cell>
          <cell r="T24" t="str">
            <v>сб</v>
          </cell>
        </row>
        <row r="25">
          <cell r="G25">
            <v>2050</v>
          </cell>
          <cell r="H25" t="str">
            <v>Абдулкадирова Сабина</v>
          </cell>
          <cell r="I25">
            <v>2009</v>
          </cell>
          <cell r="J25">
            <v>2</v>
          </cell>
          <cell r="K25" t="str">
            <v>ж</v>
          </cell>
          <cell r="L25" t="str">
            <v>МД 12-13_2</v>
          </cell>
          <cell r="N25">
            <v>1</v>
          </cell>
          <cell r="Q25">
            <v>12</v>
          </cell>
          <cell r="R25">
            <v>2009</v>
          </cell>
          <cell r="S25" t="str">
            <v>МД 12-13_2ж</v>
          </cell>
          <cell r="T25" t="str">
            <v>сб</v>
          </cell>
        </row>
        <row r="26">
          <cell r="G26">
            <v>2051</v>
          </cell>
          <cell r="H26" t="str">
            <v>Баранчеева Мирослава</v>
          </cell>
          <cell r="I26">
            <v>2009</v>
          </cell>
          <cell r="J26">
            <v>2</v>
          </cell>
          <cell r="K26" t="str">
            <v>ж</v>
          </cell>
          <cell r="L26" t="str">
            <v>МД 12-13_2</v>
          </cell>
          <cell r="N26">
            <v>1</v>
          </cell>
          <cell r="Q26">
            <v>12</v>
          </cell>
          <cell r="R26">
            <v>2009</v>
          </cell>
          <cell r="S26" t="str">
            <v>МД 12-13_2ж</v>
          </cell>
          <cell r="T26" t="str">
            <v>сб</v>
          </cell>
        </row>
        <row r="27">
          <cell r="G27">
            <v>2052</v>
          </cell>
          <cell r="H27" t="str">
            <v>Савельева Анастасия</v>
          </cell>
          <cell r="I27">
            <v>2009</v>
          </cell>
          <cell r="J27">
            <v>2</v>
          </cell>
          <cell r="K27" t="str">
            <v>ж</v>
          </cell>
          <cell r="L27" t="str">
            <v>МД 12-13_2</v>
          </cell>
          <cell r="N27">
            <v>1</v>
          </cell>
          <cell r="Q27">
            <v>12</v>
          </cell>
          <cell r="R27">
            <v>2009</v>
          </cell>
          <cell r="S27" t="str">
            <v>МД 12-13_2ж</v>
          </cell>
          <cell r="T27" t="str">
            <v>сб</v>
          </cell>
        </row>
        <row r="28">
          <cell r="G28">
            <v>2061</v>
          </cell>
          <cell r="H28" t="str">
            <v>Кириллова Валерия</v>
          </cell>
          <cell r="I28">
            <v>2009</v>
          </cell>
          <cell r="J28" t="str">
            <v>2ю</v>
          </cell>
          <cell r="K28" t="str">
            <v>ж</v>
          </cell>
          <cell r="L28" t="str">
            <v>МД 12-13_2</v>
          </cell>
          <cell r="N28">
            <v>1</v>
          </cell>
          <cell r="Q28">
            <v>1.2</v>
          </cell>
          <cell r="R28">
            <v>2009</v>
          </cell>
          <cell r="S28" t="str">
            <v>МД 12-13_2ж</v>
          </cell>
          <cell r="T28" t="str">
            <v>сб</v>
          </cell>
        </row>
        <row r="29">
          <cell r="G29">
            <v>2062</v>
          </cell>
          <cell r="H29" t="str">
            <v>Платонова Таисия</v>
          </cell>
          <cell r="I29">
            <v>2011</v>
          </cell>
          <cell r="J29" t="str">
            <v>1ю</v>
          </cell>
          <cell r="K29" t="str">
            <v>ж</v>
          </cell>
          <cell r="L29" t="str">
            <v>МД 12-13_2</v>
          </cell>
          <cell r="N29">
            <v>1</v>
          </cell>
          <cell r="Q29">
            <v>4</v>
          </cell>
          <cell r="R29">
            <v>2011</v>
          </cell>
          <cell r="S29" t="str">
            <v>МД 12-13_2ж</v>
          </cell>
          <cell r="T29" t="str">
            <v>сб</v>
          </cell>
        </row>
        <row r="30">
          <cell r="G30">
            <v>2063</v>
          </cell>
          <cell r="H30" t="str">
            <v>Снеткова Екатерина</v>
          </cell>
          <cell r="I30">
            <v>2008</v>
          </cell>
          <cell r="J30" t="str">
            <v>1ю</v>
          </cell>
          <cell r="K30" t="str">
            <v>ж</v>
          </cell>
          <cell r="L30" t="str">
            <v>МД 12-13_2</v>
          </cell>
          <cell r="N30">
            <v>1</v>
          </cell>
          <cell r="Q30">
            <v>4</v>
          </cell>
          <cell r="R30">
            <v>2008</v>
          </cell>
          <cell r="S30" t="str">
            <v>МД 12-13_2ж</v>
          </cell>
          <cell r="T30" t="str">
            <v>сб</v>
          </cell>
        </row>
        <row r="31">
          <cell r="G31">
            <v>2064</v>
          </cell>
          <cell r="H31" t="str">
            <v>Жигулин Пересвет</v>
          </cell>
          <cell r="I31">
            <v>2010</v>
          </cell>
          <cell r="J31" t="str">
            <v>1ю</v>
          </cell>
          <cell r="K31" t="str">
            <v>м</v>
          </cell>
          <cell r="L31" t="str">
            <v>МД 12-13_2</v>
          </cell>
          <cell r="N31">
            <v>1</v>
          </cell>
          <cell r="Q31">
            <v>4</v>
          </cell>
          <cell r="R31">
            <v>2010</v>
          </cell>
          <cell r="S31" t="str">
            <v>МД 12-13_2м</v>
          </cell>
          <cell r="T31" t="str">
            <v>сб</v>
          </cell>
        </row>
        <row r="32">
          <cell r="G32">
            <v>2065</v>
          </cell>
          <cell r="H32" t="str">
            <v>Тарасов Матвей</v>
          </cell>
          <cell r="I32">
            <v>2007</v>
          </cell>
          <cell r="J32">
            <v>2</v>
          </cell>
          <cell r="K32" t="str">
            <v>м</v>
          </cell>
          <cell r="L32" t="str">
            <v>ЮД 14-15_2</v>
          </cell>
          <cell r="N32">
            <v>1</v>
          </cell>
          <cell r="Q32">
            <v>12</v>
          </cell>
          <cell r="R32">
            <v>2007</v>
          </cell>
          <cell r="S32" t="str">
            <v>ЮД 14-15_2м</v>
          </cell>
          <cell r="T32" t="str">
            <v>вс</v>
          </cell>
        </row>
        <row r="33">
          <cell r="G33">
            <v>2066</v>
          </cell>
          <cell r="H33" t="str">
            <v>Тарасов Мирон</v>
          </cell>
          <cell r="I33">
            <v>2007</v>
          </cell>
          <cell r="J33">
            <v>2</v>
          </cell>
          <cell r="K33" t="str">
            <v>м</v>
          </cell>
          <cell r="L33" t="str">
            <v>ЮД 14-15_2</v>
          </cell>
          <cell r="N33">
            <v>1</v>
          </cell>
          <cell r="Q33">
            <v>12</v>
          </cell>
          <cell r="R33">
            <v>2007</v>
          </cell>
          <cell r="S33" t="str">
            <v>ЮД 14-15_2м</v>
          </cell>
          <cell r="T33" t="str">
            <v>вс</v>
          </cell>
        </row>
        <row r="34">
          <cell r="G34">
            <v>2071</v>
          </cell>
          <cell r="H34" t="str">
            <v>Иванкович Егор</v>
          </cell>
          <cell r="I34">
            <v>2008</v>
          </cell>
          <cell r="J34">
            <v>2</v>
          </cell>
          <cell r="K34" t="str">
            <v>м</v>
          </cell>
          <cell r="L34" t="str">
            <v>МД 12-13_2</v>
          </cell>
          <cell r="N34">
            <v>1</v>
          </cell>
          <cell r="Q34">
            <v>12</v>
          </cell>
          <cell r="R34">
            <v>2008</v>
          </cell>
          <cell r="S34" t="str">
            <v>МД 12-13_2м</v>
          </cell>
          <cell r="T34" t="str">
            <v>сб</v>
          </cell>
        </row>
        <row r="35">
          <cell r="G35">
            <v>2072</v>
          </cell>
          <cell r="H35" t="str">
            <v>Кожекин Алексей</v>
          </cell>
          <cell r="I35">
            <v>2008</v>
          </cell>
          <cell r="J35">
            <v>2</v>
          </cell>
          <cell r="K35" t="str">
            <v>м</v>
          </cell>
          <cell r="L35" t="str">
            <v>МД 12-13_2</v>
          </cell>
          <cell r="N35">
            <v>1</v>
          </cell>
          <cell r="Q35">
            <v>12</v>
          </cell>
          <cell r="R35">
            <v>2008</v>
          </cell>
          <cell r="S35" t="str">
            <v>МД 12-13_2м</v>
          </cell>
          <cell r="T35" t="str">
            <v>сб</v>
          </cell>
        </row>
        <row r="36">
          <cell r="G36">
            <v>2073</v>
          </cell>
          <cell r="H36" t="str">
            <v>Румянцев Филипп</v>
          </cell>
          <cell r="I36">
            <v>2008</v>
          </cell>
          <cell r="J36">
            <v>2</v>
          </cell>
          <cell r="K36" t="str">
            <v>м</v>
          </cell>
          <cell r="L36" t="str">
            <v>МД 12-13_2</v>
          </cell>
          <cell r="N36">
            <v>1</v>
          </cell>
          <cell r="Q36">
            <v>12</v>
          </cell>
          <cell r="R36">
            <v>2008</v>
          </cell>
          <cell r="S36" t="str">
            <v>МД 12-13_2м</v>
          </cell>
          <cell r="T36" t="str">
            <v>сб</v>
          </cell>
        </row>
        <row r="37">
          <cell r="G37">
            <v>2074</v>
          </cell>
          <cell r="H37" t="str">
            <v>Соловьев Павел</v>
          </cell>
          <cell r="I37">
            <v>2008</v>
          </cell>
          <cell r="J37" t="str">
            <v>1ю</v>
          </cell>
          <cell r="K37" t="str">
            <v>м</v>
          </cell>
          <cell r="L37" t="str">
            <v>МД 12-13_2</v>
          </cell>
          <cell r="N37">
            <v>1</v>
          </cell>
          <cell r="Q37">
            <v>4</v>
          </cell>
          <cell r="R37">
            <v>2008</v>
          </cell>
          <cell r="S37" t="str">
            <v>МД 12-13_2м</v>
          </cell>
          <cell r="T37" t="str">
            <v>сб</v>
          </cell>
        </row>
        <row r="38">
          <cell r="G38">
            <v>2075</v>
          </cell>
          <cell r="H38" t="str">
            <v>Басина Милана</v>
          </cell>
          <cell r="I38">
            <v>2008</v>
          </cell>
          <cell r="J38">
            <v>2</v>
          </cell>
          <cell r="K38" t="str">
            <v>ж</v>
          </cell>
          <cell r="L38" t="str">
            <v>МД 12-13_2</v>
          </cell>
          <cell r="N38">
            <v>1</v>
          </cell>
          <cell r="Q38">
            <v>12</v>
          </cell>
          <cell r="R38">
            <v>2008</v>
          </cell>
          <cell r="S38" t="str">
            <v>МД 12-13_2ж</v>
          </cell>
          <cell r="T38" t="str">
            <v>сб</v>
          </cell>
        </row>
        <row r="39">
          <cell r="G39">
            <v>2076</v>
          </cell>
          <cell r="H39" t="str">
            <v>Коровина Пелагея</v>
          </cell>
          <cell r="I39">
            <v>2008</v>
          </cell>
          <cell r="J39">
            <v>2</v>
          </cell>
          <cell r="K39" t="str">
            <v>ж</v>
          </cell>
          <cell r="L39" t="str">
            <v>МД 12-13_2</v>
          </cell>
          <cell r="N39">
            <v>1</v>
          </cell>
          <cell r="Q39">
            <v>12</v>
          </cell>
          <cell r="R39">
            <v>2008</v>
          </cell>
          <cell r="S39" t="str">
            <v>МД 12-13_2ж</v>
          </cell>
          <cell r="T39" t="str">
            <v>сб</v>
          </cell>
        </row>
        <row r="40">
          <cell r="G40">
            <v>2077</v>
          </cell>
          <cell r="H40" t="str">
            <v>Мащенко Никита</v>
          </cell>
          <cell r="I40">
            <v>2008</v>
          </cell>
          <cell r="J40" t="str">
            <v>б/р</v>
          </cell>
          <cell r="K40" t="str">
            <v>м</v>
          </cell>
          <cell r="L40" t="str">
            <v>МД 12-13_2</v>
          </cell>
          <cell r="N40">
            <v>1</v>
          </cell>
          <cell r="Q40">
            <v>0</v>
          </cell>
          <cell r="R40">
            <v>2008</v>
          </cell>
          <cell r="S40" t="str">
            <v>МД 12-13_2м</v>
          </cell>
          <cell r="T40" t="str">
            <v>сб</v>
          </cell>
        </row>
        <row r="41">
          <cell r="G41">
            <v>2081</v>
          </cell>
          <cell r="H41" t="str">
            <v>Шошина Полина</v>
          </cell>
          <cell r="I41">
            <v>2009</v>
          </cell>
          <cell r="J41">
            <v>2</v>
          </cell>
          <cell r="K41" t="str">
            <v>ж</v>
          </cell>
          <cell r="L41" t="str">
            <v>МД 12-13_2</v>
          </cell>
          <cell r="N41">
            <v>1</v>
          </cell>
          <cell r="Q41">
            <v>12</v>
          </cell>
          <cell r="R41">
            <v>2009</v>
          </cell>
          <cell r="S41" t="str">
            <v>МД 12-13_2ж</v>
          </cell>
          <cell r="T41" t="str">
            <v>вс</v>
          </cell>
        </row>
        <row r="42">
          <cell r="G42">
            <v>2082</v>
          </cell>
          <cell r="H42" t="str">
            <v>Коморина Екатерина</v>
          </cell>
          <cell r="I42">
            <v>2009</v>
          </cell>
          <cell r="J42">
            <v>2</v>
          </cell>
          <cell r="K42" t="str">
            <v>ж</v>
          </cell>
          <cell r="L42" t="str">
            <v>МД 12-13_2</v>
          </cell>
          <cell r="N42">
            <v>1</v>
          </cell>
          <cell r="Q42">
            <v>12</v>
          </cell>
          <cell r="R42">
            <v>2009</v>
          </cell>
          <cell r="S42" t="str">
            <v>МД 12-13_2ж</v>
          </cell>
          <cell r="T42" t="str">
            <v>вс</v>
          </cell>
        </row>
        <row r="43">
          <cell r="G43">
            <v>2083</v>
          </cell>
          <cell r="H43" t="str">
            <v>Шанбахер Владимир</v>
          </cell>
          <cell r="I43">
            <v>2009</v>
          </cell>
          <cell r="J43">
            <v>2</v>
          </cell>
          <cell r="K43" t="str">
            <v>м</v>
          </cell>
          <cell r="L43" t="str">
            <v>МД 12-13_2</v>
          </cell>
          <cell r="N43">
            <v>1</v>
          </cell>
          <cell r="Q43">
            <v>12</v>
          </cell>
          <cell r="R43">
            <v>2009</v>
          </cell>
          <cell r="S43" t="str">
            <v>МД 12-13_2м</v>
          </cell>
          <cell r="T43" t="str">
            <v>вс</v>
          </cell>
        </row>
        <row r="44">
          <cell r="G44">
            <v>2084</v>
          </cell>
          <cell r="H44" t="str">
            <v>Назаркин Ярослав</v>
          </cell>
          <cell r="I44">
            <v>2009</v>
          </cell>
          <cell r="J44">
            <v>2</v>
          </cell>
          <cell r="K44" t="str">
            <v>м</v>
          </cell>
          <cell r="L44" t="str">
            <v>МД 12-13_2</v>
          </cell>
          <cell r="N44">
            <v>1</v>
          </cell>
          <cell r="Q44">
            <v>12</v>
          </cell>
          <cell r="R44">
            <v>2009</v>
          </cell>
          <cell r="S44" t="str">
            <v>МД 12-13_2м</v>
          </cell>
          <cell r="T44" t="str">
            <v>вс</v>
          </cell>
        </row>
        <row r="45">
          <cell r="G45">
            <v>2085</v>
          </cell>
          <cell r="H45" t="str">
            <v>Стрелков Никита</v>
          </cell>
          <cell r="I45">
            <v>2008</v>
          </cell>
          <cell r="J45">
            <v>2</v>
          </cell>
          <cell r="K45" t="str">
            <v>м</v>
          </cell>
          <cell r="L45" t="str">
            <v>МД 12-13_2</v>
          </cell>
          <cell r="N45">
            <v>1</v>
          </cell>
          <cell r="Q45">
            <v>12</v>
          </cell>
          <cell r="R45">
            <v>2008</v>
          </cell>
          <cell r="S45" t="str">
            <v>МД 12-13_2м</v>
          </cell>
          <cell r="T45" t="str">
            <v>вс</v>
          </cell>
        </row>
        <row r="46">
          <cell r="G46">
            <v>2086</v>
          </cell>
          <cell r="H46" t="str">
            <v>Гончаров Иван</v>
          </cell>
          <cell r="I46">
            <v>2007</v>
          </cell>
          <cell r="J46" t="str">
            <v>1ю</v>
          </cell>
          <cell r="K46" t="str">
            <v>м</v>
          </cell>
          <cell r="L46" t="str">
            <v>ЮД 14-15_2</v>
          </cell>
          <cell r="N46">
            <v>1</v>
          </cell>
          <cell r="Q46">
            <v>4</v>
          </cell>
          <cell r="R46">
            <v>2007</v>
          </cell>
          <cell r="S46" t="str">
            <v>ЮД 14-15_2м</v>
          </cell>
          <cell r="T46" t="str">
            <v>вс</v>
          </cell>
        </row>
        <row r="47">
          <cell r="G47">
            <v>2087</v>
          </cell>
          <cell r="H47" t="str">
            <v>Чекмасов Климент</v>
          </cell>
          <cell r="I47" t="str">
            <v>2006</v>
          </cell>
          <cell r="J47" t="str">
            <v>б/р</v>
          </cell>
          <cell r="K47" t="str">
            <v>м</v>
          </cell>
          <cell r="L47" t="str">
            <v>ЮД 14-15_2</v>
          </cell>
          <cell r="N47">
            <v>1</v>
          </cell>
          <cell r="Q47">
            <v>0</v>
          </cell>
          <cell r="R47">
            <v>2006</v>
          </cell>
          <cell r="S47" t="str">
            <v>ЮД 14-15_2м</v>
          </cell>
          <cell r="T47" t="str">
            <v>вс</v>
          </cell>
        </row>
        <row r="48">
          <cell r="G48">
            <v>2091</v>
          </cell>
          <cell r="H48" t="str">
            <v>Квасков Дмитрий</v>
          </cell>
          <cell r="I48">
            <v>2006</v>
          </cell>
          <cell r="J48">
            <v>1</v>
          </cell>
          <cell r="K48" t="str">
            <v>м</v>
          </cell>
          <cell r="L48" t="str">
            <v>ЮД 14-15_2</v>
          </cell>
          <cell r="N48">
            <v>1</v>
          </cell>
          <cell r="Q48">
            <v>40</v>
          </cell>
          <cell r="R48">
            <v>2006</v>
          </cell>
          <cell r="S48" t="str">
            <v>ЮД 14-15_2м</v>
          </cell>
          <cell r="T48" t="str">
            <v>вс</v>
          </cell>
        </row>
        <row r="49">
          <cell r="G49">
            <v>2092</v>
          </cell>
          <cell r="H49" t="str">
            <v>Тышковская София</v>
          </cell>
          <cell r="I49">
            <v>2009</v>
          </cell>
          <cell r="J49" t="str">
            <v>1ю</v>
          </cell>
          <cell r="K49" t="str">
            <v>ж</v>
          </cell>
          <cell r="L49" t="str">
            <v>МД 12-13_2</v>
          </cell>
          <cell r="N49">
            <v>1</v>
          </cell>
          <cell r="Q49">
            <v>4</v>
          </cell>
          <cell r="R49">
            <v>2009</v>
          </cell>
          <cell r="S49" t="str">
            <v>МД 12-13_2ж</v>
          </cell>
          <cell r="T49" t="str">
            <v>вс</v>
          </cell>
        </row>
        <row r="50">
          <cell r="G50">
            <v>2093</v>
          </cell>
          <cell r="H50" t="str">
            <v>Рутковская Юлия</v>
          </cell>
          <cell r="I50">
            <v>2008</v>
          </cell>
          <cell r="J50">
            <v>2</v>
          </cell>
          <cell r="K50" t="str">
            <v>ж</v>
          </cell>
          <cell r="L50" t="str">
            <v>МД 12-13_2</v>
          </cell>
          <cell r="N50">
            <v>1</v>
          </cell>
          <cell r="Q50">
            <v>12</v>
          </cell>
          <cell r="R50">
            <v>2008</v>
          </cell>
          <cell r="S50" t="str">
            <v>МД 12-13_2ж</v>
          </cell>
          <cell r="T50" t="str">
            <v>вс</v>
          </cell>
        </row>
        <row r="51">
          <cell r="G51">
            <v>2101</v>
          </cell>
          <cell r="H51" t="str">
            <v>Артемьев Дмитрий</v>
          </cell>
          <cell r="I51">
            <v>2008</v>
          </cell>
          <cell r="J51">
            <v>1</v>
          </cell>
          <cell r="K51" t="str">
            <v>м</v>
          </cell>
          <cell r="L51" t="str">
            <v>МД 12-13_2</v>
          </cell>
          <cell r="N51">
            <v>1</v>
          </cell>
          <cell r="Q51">
            <v>40</v>
          </cell>
          <cell r="R51">
            <v>2008</v>
          </cell>
          <cell r="S51" t="str">
            <v>МД 12-13_2м</v>
          </cell>
          <cell r="T51" t="str">
            <v>вс</v>
          </cell>
        </row>
        <row r="52">
          <cell r="G52">
            <v>2102</v>
          </cell>
          <cell r="H52" t="str">
            <v>Бондарев Матвей</v>
          </cell>
          <cell r="I52">
            <v>2007</v>
          </cell>
          <cell r="J52">
            <v>1</v>
          </cell>
          <cell r="K52" t="str">
            <v>м</v>
          </cell>
          <cell r="L52" t="str">
            <v>ЮД 14-15_2</v>
          </cell>
          <cell r="N52">
            <v>1</v>
          </cell>
          <cell r="Q52">
            <v>40</v>
          </cell>
          <cell r="R52">
            <v>2007</v>
          </cell>
          <cell r="S52" t="str">
            <v>ЮД 14-15_2м</v>
          </cell>
          <cell r="T52" t="str">
            <v>вс</v>
          </cell>
        </row>
        <row r="53">
          <cell r="G53">
            <v>2103</v>
          </cell>
          <cell r="H53" t="str">
            <v>Чепонас Антанас</v>
          </cell>
          <cell r="I53">
            <v>2007</v>
          </cell>
          <cell r="J53" t="str">
            <v>1ю</v>
          </cell>
          <cell r="K53" t="str">
            <v>м</v>
          </cell>
          <cell r="L53" t="str">
            <v>ЮД 14-15_2</v>
          </cell>
          <cell r="N53">
            <v>1</v>
          </cell>
          <cell r="Q53">
            <v>4</v>
          </cell>
          <cell r="R53">
            <v>2007</v>
          </cell>
          <cell r="S53" t="str">
            <v>ЮД 14-15_2м</v>
          </cell>
          <cell r="T53" t="str">
            <v>вс</v>
          </cell>
        </row>
        <row r="54">
          <cell r="G54">
            <v>2111</v>
          </cell>
          <cell r="H54" t="str">
            <v>Бахвалова Олеся</v>
          </cell>
          <cell r="I54">
            <v>2008</v>
          </cell>
          <cell r="J54" t="str">
            <v>1ю</v>
          </cell>
          <cell r="K54" t="str">
            <v>ж</v>
          </cell>
          <cell r="L54" t="str">
            <v>МД 12-13_2</v>
          </cell>
          <cell r="N54">
            <v>1</v>
          </cell>
          <cell r="Q54">
            <v>4</v>
          </cell>
          <cell r="R54">
            <v>2008</v>
          </cell>
          <cell r="S54" t="str">
            <v>МД 12-13_2ж</v>
          </cell>
          <cell r="T54" t="str">
            <v>вс</v>
          </cell>
        </row>
        <row r="55">
          <cell r="G55">
            <v>2112</v>
          </cell>
          <cell r="H55" t="str">
            <v>Кондрахина Мария</v>
          </cell>
          <cell r="I55">
            <v>2011</v>
          </cell>
          <cell r="J55" t="str">
            <v>1ю</v>
          </cell>
          <cell r="K55" t="str">
            <v>ж</v>
          </cell>
          <cell r="L55" t="str">
            <v>МД 12-13_2</v>
          </cell>
          <cell r="N55">
            <v>1</v>
          </cell>
          <cell r="Q55">
            <v>4</v>
          </cell>
          <cell r="R55">
            <v>2011</v>
          </cell>
          <cell r="S55" t="str">
            <v>МД 12-13_2ж</v>
          </cell>
          <cell r="T55" t="str">
            <v>вс</v>
          </cell>
        </row>
        <row r="56">
          <cell r="G56">
            <v>2113</v>
          </cell>
          <cell r="H56" t="str">
            <v>Евстратова Виктория</v>
          </cell>
          <cell r="I56">
            <v>2010</v>
          </cell>
          <cell r="J56" t="str">
            <v>1ю</v>
          </cell>
          <cell r="K56" t="str">
            <v>ж</v>
          </cell>
          <cell r="L56" t="str">
            <v>МД 12-13_2</v>
          </cell>
          <cell r="N56">
            <v>1</v>
          </cell>
          <cell r="Q56">
            <v>4</v>
          </cell>
          <cell r="R56">
            <v>2010</v>
          </cell>
          <cell r="S56" t="str">
            <v>МД 12-13_2ж</v>
          </cell>
          <cell r="T56" t="str">
            <v>вс</v>
          </cell>
        </row>
        <row r="57">
          <cell r="G57">
            <v>2114</v>
          </cell>
          <cell r="H57" t="str">
            <v>Дмитриева Таисия</v>
          </cell>
          <cell r="I57">
            <v>2011</v>
          </cell>
          <cell r="J57" t="str">
            <v>2ю</v>
          </cell>
          <cell r="K57" t="str">
            <v>ж</v>
          </cell>
          <cell r="L57" t="str">
            <v>МД 12-13_2</v>
          </cell>
          <cell r="N57">
            <v>1</v>
          </cell>
          <cell r="Q57">
            <v>1.2</v>
          </cell>
          <cell r="R57">
            <v>2011</v>
          </cell>
          <cell r="S57" t="str">
            <v>МД 12-13_2ж</v>
          </cell>
          <cell r="T57" t="str">
            <v>вс</v>
          </cell>
        </row>
        <row r="58">
          <cell r="G58">
            <v>2115</v>
          </cell>
          <cell r="H58" t="str">
            <v>Рыбакова Ринуаль</v>
          </cell>
          <cell r="I58">
            <v>2010</v>
          </cell>
          <cell r="J58" t="str">
            <v>1ю</v>
          </cell>
          <cell r="K58" t="str">
            <v>ж</v>
          </cell>
          <cell r="L58" t="str">
            <v>МД 12-13_2</v>
          </cell>
          <cell r="N58">
            <v>1</v>
          </cell>
          <cell r="Q58">
            <v>4</v>
          </cell>
          <cell r="R58">
            <v>2010</v>
          </cell>
          <cell r="S58" t="str">
            <v>МД 12-13_2ж</v>
          </cell>
          <cell r="T58" t="str">
            <v>вс</v>
          </cell>
        </row>
        <row r="59">
          <cell r="G59">
            <v>2116</v>
          </cell>
          <cell r="H59" t="str">
            <v>Калина Вероника</v>
          </cell>
          <cell r="I59">
            <v>2011</v>
          </cell>
          <cell r="J59" t="str">
            <v>б/р</v>
          </cell>
          <cell r="K59" t="str">
            <v>ж</v>
          </cell>
          <cell r="L59" t="str">
            <v>МД 12-13_2</v>
          </cell>
          <cell r="N59">
            <v>1</v>
          </cell>
          <cell r="Q59">
            <v>0</v>
          </cell>
          <cell r="R59">
            <v>2011</v>
          </cell>
          <cell r="S59" t="str">
            <v>МД 12-13_2ж</v>
          </cell>
          <cell r="T59" t="str">
            <v>вс</v>
          </cell>
        </row>
        <row r="60">
          <cell r="G60">
            <v>2117</v>
          </cell>
          <cell r="H60" t="str">
            <v>Шинкаренко Агний</v>
          </cell>
          <cell r="I60">
            <v>2010</v>
          </cell>
          <cell r="J60" t="str">
            <v>1ю</v>
          </cell>
          <cell r="K60" t="str">
            <v>м</v>
          </cell>
          <cell r="L60" t="str">
            <v>МД 12-13_2</v>
          </cell>
          <cell r="N60">
            <v>1</v>
          </cell>
          <cell r="Q60">
            <v>4</v>
          </cell>
          <cell r="R60">
            <v>2010</v>
          </cell>
          <cell r="S60" t="str">
            <v>МД 12-13_2м</v>
          </cell>
          <cell r="T60" t="str">
            <v>вс</v>
          </cell>
        </row>
        <row r="61">
          <cell r="G61">
            <v>2118</v>
          </cell>
          <cell r="H61" t="str">
            <v>Ластовский Андрей</v>
          </cell>
          <cell r="I61">
            <v>2008</v>
          </cell>
          <cell r="J61" t="str">
            <v>2ю</v>
          </cell>
          <cell r="K61" t="str">
            <v>м</v>
          </cell>
          <cell r="L61" t="str">
            <v>МД 12-13_2</v>
          </cell>
          <cell r="N61">
            <v>1</v>
          </cell>
          <cell r="Q61">
            <v>1.2</v>
          </cell>
          <cell r="R61">
            <v>2008</v>
          </cell>
          <cell r="S61" t="str">
            <v>МД 12-13_2м</v>
          </cell>
          <cell r="T61" t="str">
            <v>вс</v>
          </cell>
        </row>
        <row r="62">
          <cell r="G62">
            <v>2119</v>
          </cell>
          <cell r="H62" t="str">
            <v>Хорольский Марк</v>
          </cell>
          <cell r="I62">
            <v>2010</v>
          </cell>
          <cell r="J62" t="str">
            <v>2ю</v>
          </cell>
          <cell r="K62" t="str">
            <v>м</v>
          </cell>
          <cell r="L62" t="str">
            <v>МД 12-13_2</v>
          </cell>
          <cell r="N62">
            <v>1</v>
          </cell>
          <cell r="Q62">
            <v>1.2</v>
          </cell>
          <cell r="R62">
            <v>2010</v>
          </cell>
          <cell r="S62" t="str">
            <v>МД 12-13_2м</v>
          </cell>
          <cell r="T62" t="str">
            <v>вс</v>
          </cell>
        </row>
        <row r="63">
          <cell r="G63">
            <v>2120</v>
          </cell>
          <cell r="H63" t="str">
            <v>Григорьев Александр</v>
          </cell>
          <cell r="I63">
            <v>2008</v>
          </cell>
          <cell r="J63" t="str">
            <v>1ю</v>
          </cell>
          <cell r="K63" t="str">
            <v>м</v>
          </cell>
          <cell r="L63" t="str">
            <v>МД 12-13_2</v>
          </cell>
          <cell r="N63">
            <v>1</v>
          </cell>
          <cell r="Q63">
            <v>4</v>
          </cell>
          <cell r="R63">
            <v>2008</v>
          </cell>
          <cell r="S63" t="str">
            <v>МД 12-13_2м</v>
          </cell>
          <cell r="T63" t="str">
            <v>вс</v>
          </cell>
        </row>
        <row r="64">
          <cell r="G64">
            <v>2121</v>
          </cell>
          <cell r="H64" t="str">
            <v>Петров Ярослав Д.</v>
          </cell>
          <cell r="I64">
            <v>2011</v>
          </cell>
          <cell r="J64" t="str">
            <v>1ю</v>
          </cell>
          <cell r="K64" t="str">
            <v>м</v>
          </cell>
          <cell r="L64" t="str">
            <v>МД 12-13_2</v>
          </cell>
          <cell r="N64">
            <v>1</v>
          </cell>
          <cell r="Q64">
            <v>4</v>
          </cell>
          <cell r="R64">
            <v>2011</v>
          </cell>
          <cell r="S64" t="str">
            <v>МД 12-13_2м</v>
          </cell>
          <cell r="T64" t="str">
            <v>вс</v>
          </cell>
        </row>
        <row r="65">
          <cell r="G65">
            <v>2122</v>
          </cell>
          <cell r="H65" t="str">
            <v>Якимов Михаил</v>
          </cell>
          <cell r="I65">
            <v>2011</v>
          </cell>
          <cell r="J65" t="str">
            <v>1ю</v>
          </cell>
          <cell r="K65" t="str">
            <v>м</v>
          </cell>
          <cell r="L65" t="str">
            <v>МД 12-13_2</v>
          </cell>
          <cell r="N65">
            <v>1</v>
          </cell>
          <cell r="Q65">
            <v>4</v>
          </cell>
          <cell r="R65">
            <v>2011</v>
          </cell>
          <cell r="S65" t="str">
            <v>МД 12-13_2м</v>
          </cell>
          <cell r="T65" t="str">
            <v>вс</v>
          </cell>
        </row>
        <row r="66">
          <cell r="G66">
            <v>2131</v>
          </cell>
          <cell r="H66" t="str">
            <v>Шпаков Илья</v>
          </cell>
          <cell r="I66">
            <v>2007</v>
          </cell>
          <cell r="J66" t="str">
            <v>б/р</v>
          </cell>
          <cell r="K66" t="str">
            <v>м</v>
          </cell>
          <cell r="L66" t="str">
            <v>ЮД 14-15_2</v>
          </cell>
          <cell r="N66">
            <v>1</v>
          </cell>
          <cell r="Q66">
            <v>0</v>
          </cell>
          <cell r="R66">
            <v>2007</v>
          </cell>
          <cell r="S66" t="str">
            <v>ЮД 14-15_2м</v>
          </cell>
          <cell r="T66" t="str">
            <v>вс</v>
          </cell>
        </row>
        <row r="67">
          <cell r="G67">
            <v>2132</v>
          </cell>
          <cell r="H67" t="str">
            <v>Белкин Данила</v>
          </cell>
          <cell r="I67">
            <v>2007</v>
          </cell>
          <cell r="J67" t="str">
            <v>2ю</v>
          </cell>
          <cell r="K67" t="str">
            <v>м</v>
          </cell>
          <cell r="L67" t="str">
            <v>ЮД 14-15_2</v>
          </cell>
          <cell r="N67">
            <v>1</v>
          </cell>
          <cell r="Q67">
            <v>1.2</v>
          </cell>
          <cell r="R67">
            <v>2007</v>
          </cell>
          <cell r="S67" t="str">
            <v>ЮД 14-15_2м</v>
          </cell>
          <cell r="T67" t="str">
            <v>вс</v>
          </cell>
        </row>
        <row r="68">
          <cell r="G68">
            <v>2133</v>
          </cell>
          <cell r="H68" t="str">
            <v>Липко Никита</v>
          </cell>
          <cell r="I68">
            <v>2004</v>
          </cell>
          <cell r="J68" t="str">
            <v>б/р</v>
          </cell>
          <cell r="K68" t="str">
            <v>м</v>
          </cell>
          <cell r="L68" t="str">
            <v>МЖ_2</v>
          </cell>
          <cell r="N68">
            <v>1</v>
          </cell>
          <cell r="Q68">
            <v>0</v>
          </cell>
          <cell r="R68">
            <v>2004</v>
          </cell>
          <cell r="S68" t="str">
            <v>МЖ_2м</v>
          </cell>
          <cell r="T68" t="str">
            <v>вс</v>
          </cell>
        </row>
        <row r="69">
          <cell r="G69">
            <v>2134</v>
          </cell>
          <cell r="H69" t="str">
            <v>Новожилов Максим</v>
          </cell>
          <cell r="I69">
            <v>2008</v>
          </cell>
          <cell r="J69" t="str">
            <v>б/р</v>
          </cell>
          <cell r="K69" t="str">
            <v>м</v>
          </cell>
          <cell r="L69" t="str">
            <v>МД 12-13_2</v>
          </cell>
          <cell r="N69">
            <v>1</v>
          </cell>
          <cell r="Q69">
            <v>0</v>
          </cell>
          <cell r="R69">
            <v>2008</v>
          </cell>
          <cell r="S69" t="str">
            <v>МД 12-13_2м</v>
          </cell>
          <cell r="T69" t="str">
            <v>вс</v>
          </cell>
        </row>
        <row r="70">
          <cell r="G70">
            <v>2135</v>
          </cell>
          <cell r="H70" t="str">
            <v>Литвиненко Владислав</v>
          </cell>
          <cell r="I70">
            <v>2010</v>
          </cell>
          <cell r="J70" t="str">
            <v>1ю</v>
          </cell>
          <cell r="K70" t="str">
            <v>м</v>
          </cell>
          <cell r="L70" t="str">
            <v>МД 12-13_2</v>
          </cell>
          <cell r="N70">
            <v>1</v>
          </cell>
          <cell r="Q70">
            <v>4</v>
          </cell>
          <cell r="R70">
            <v>2010</v>
          </cell>
          <cell r="S70" t="str">
            <v>МД 12-13_2м</v>
          </cell>
          <cell r="T70" t="str">
            <v>вс</v>
          </cell>
        </row>
        <row r="71">
          <cell r="G71">
            <v>2136</v>
          </cell>
          <cell r="H71" t="str">
            <v>Макаров Максим</v>
          </cell>
          <cell r="I71">
            <v>2007</v>
          </cell>
          <cell r="J71" t="str">
            <v>1ю</v>
          </cell>
          <cell r="K71" t="str">
            <v>м</v>
          </cell>
          <cell r="L71" t="str">
            <v>ЮД 14-15_2</v>
          </cell>
          <cell r="N71">
            <v>1</v>
          </cell>
          <cell r="Q71">
            <v>4</v>
          </cell>
          <cell r="R71">
            <v>2007</v>
          </cell>
          <cell r="S71" t="str">
            <v>ЮД 14-15_2м</v>
          </cell>
          <cell r="T71" t="str">
            <v>вс</v>
          </cell>
        </row>
        <row r="72">
          <cell r="G72">
            <v>2137</v>
          </cell>
          <cell r="H72" t="str">
            <v>Мартынов Ярослав</v>
          </cell>
          <cell r="I72">
            <v>2009</v>
          </cell>
          <cell r="J72" t="str">
            <v>б/р</v>
          </cell>
          <cell r="K72" t="str">
            <v>м</v>
          </cell>
          <cell r="L72" t="str">
            <v>МД 12-13_2</v>
          </cell>
          <cell r="N72">
            <v>1</v>
          </cell>
          <cell r="Q72">
            <v>0</v>
          </cell>
          <cell r="R72">
            <v>2009</v>
          </cell>
          <cell r="S72" t="str">
            <v>МД 12-13_2м</v>
          </cell>
          <cell r="T72" t="str">
            <v>вс</v>
          </cell>
        </row>
        <row r="73">
          <cell r="G73">
            <v>2138</v>
          </cell>
          <cell r="H73" t="str">
            <v>Курышев Мирон</v>
          </cell>
          <cell r="I73">
            <v>2009</v>
          </cell>
          <cell r="J73" t="str">
            <v>2ю</v>
          </cell>
          <cell r="K73" t="str">
            <v>м</v>
          </cell>
          <cell r="L73" t="str">
            <v>МД 12-13_2</v>
          </cell>
          <cell r="N73">
            <v>1</v>
          </cell>
          <cell r="Q73">
            <v>1.2</v>
          </cell>
          <cell r="R73">
            <v>2009</v>
          </cell>
          <cell r="S73" t="str">
            <v>МД 12-13_2м</v>
          </cell>
          <cell r="T73" t="str">
            <v>вс</v>
          </cell>
        </row>
        <row r="74">
          <cell r="G74">
            <v>2139</v>
          </cell>
          <cell r="H74" t="str">
            <v>Косолапов Лев</v>
          </cell>
          <cell r="I74">
            <v>2009</v>
          </cell>
          <cell r="J74" t="str">
            <v>2ю</v>
          </cell>
          <cell r="K74" t="str">
            <v>м</v>
          </cell>
          <cell r="L74" t="str">
            <v>МД 12-13_2</v>
          </cell>
          <cell r="N74">
            <v>1</v>
          </cell>
          <cell r="Q74">
            <v>1.2</v>
          </cell>
          <cell r="R74">
            <v>2009</v>
          </cell>
          <cell r="S74" t="str">
            <v>МД 12-13_2м</v>
          </cell>
          <cell r="T74" t="str">
            <v>вс</v>
          </cell>
        </row>
        <row r="75">
          <cell r="G75">
            <v>2140</v>
          </cell>
          <cell r="H75" t="str">
            <v>Улинский Олег</v>
          </cell>
          <cell r="I75">
            <v>2008</v>
          </cell>
          <cell r="J75" t="str">
            <v>2ю</v>
          </cell>
          <cell r="K75" t="str">
            <v>м</v>
          </cell>
          <cell r="L75" t="str">
            <v>МД 12-13_2</v>
          </cell>
          <cell r="N75">
            <v>1</v>
          </cell>
          <cell r="Q75">
            <v>1.2</v>
          </cell>
          <cell r="R75">
            <v>2008</v>
          </cell>
          <cell r="S75" t="str">
            <v>МД 12-13_2м</v>
          </cell>
          <cell r="T75" t="str">
            <v>вс</v>
          </cell>
        </row>
        <row r="76">
          <cell r="G76">
            <v>2141</v>
          </cell>
          <cell r="H76" t="str">
            <v>Литвиненко Константин</v>
          </cell>
          <cell r="I76">
            <v>2003</v>
          </cell>
          <cell r="J76" t="str">
            <v>б/р</v>
          </cell>
          <cell r="K76" t="str">
            <v>м</v>
          </cell>
          <cell r="L76" t="str">
            <v>МЖ_2</v>
          </cell>
          <cell r="N76">
            <v>1</v>
          </cell>
          <cell r="Q76">
            <v>0</v>
          </cell>
          <cell r="R76">
            <v>2003</v>
          </cell>
          <cell r="S76" t="str">
            <v>МЖ_2м</v>
          </cell>
          <cell r="T76" t="str">
            <v>вс</v>
          </cell>
        </row>
        <row r="77">
          <cell r="G77">
            <v>2151</v>
          </cell>
          <cell r="H77" t="str">
            <v>Богданов Никита</v>
          </cell>
          <cell r="I77">
            <v>2008</v>
          </cell>
          <cell r="J77">
            <v>2</v>
          </cell>
          <cell r="K77" t="str">
            <v>м</v>
          </cell>
          <cell r="L77" t="str">
            <v>МД 12-13_2</v>
          </cell>
          <cell r="N77">
            <v>1</v>
          </cell>
          <cell r="Q77">
            <v>12</v>
          </cell>
          <cell r="R77">
            <v>2008</v>
          </cell>
          <cell r="S77" t="str">
            <v>МД 12-13_2м</v>
          </cell>
          <cell r="T77" t="str">
            <v>вс</v>
          </cell>
        </row>
        <row r="78">
          <cell r="G78">
            <v>2152</v>
          </cell>
          <cell r="H78" t="str">
            <v>Бутор Артем</v>
          </cell>
          <cell r="I78">
            <v>2008</v>
          </cell>
          <cell r="J78">
            <v>2</v>
          </cell>
          <cell r="K78" t="str">
            <v>м</v>
          </cell>
          <cell r="L78" t="str">
            <v>МД 12-13_2</v>
          </cell>
          <cell r="N78">
            <v>1</v>
          </cell>
          <cell r="Q78">
            <v>12</v>
          </cell>
          <cell r="R78">
            <v>2008</v>
          </cell>
          <cell r="S78" t="str">
            <v>МД 12-13_2м</v>
          </cell>
          <cell r="T78" t="str">
            <v>вс</v>
          </cell>
        </row>
        <row r="79">
          <cell r="G79">
            <v>2153</v>
          </cell>
          <cell r="H79" t="str">
            <v>Вавилов Егор</v>
          </cell>
          <cell r="I79">
            <v>2007</v>
          </cell>
          <cell r="J79">
            <v>2</v>
          </cell>
          <cell r="K79" t="str">
            <v>м</v>
          </cell>
          <cell r="L79" t="str">
            <v>ЮД 14-15_2</v>
          </cell>
          <cell r="N79">
            <v>1</v>
          </cell>
          <cell r="Q79">
            <v>12</v>
          </cell>
          <cell r="R79">
            <v>2007</v>
          </cell>
          <cell r="S79" t="str">
            <v>ЮД 14-15_2м</v>
          </cell>
          <cell r="T79" t="str">
            <v>вс</v>
          </cell>
        </row>
        <row r="80">
          <cell r="G80">
            <v>2161</v>
          </cell>
          <cell r="H80" t="str">
            <v>Маркелова Варвара</v>
          </cell>
          <cell r="I80">
            <v>2008</v>
          </cell>
          <cell r="J80" t="str">
            <v>б/р</v>
          </cell>
          <cell r="K80" t="str">
            <v>ж</v>
          </cell>
          <cell r="L80" t="str">
            <v>МД 12-13_2</v>
          </cell>
          <cell r="N80">
            <v>1</v>
          </cell>
          <cell r="Q80">
            <v>0</v>
          </cell>
          <cell r="R80">
            <v>2008</v>
          </cell>
          <cell r="S80" t="str">
            <v>МД 12-13_2ж</v>
          </cell>
          <cell r="T80" t="str">
            <v>вс</v>
          </cell>
        </row>
        <row r="81">
          <cell r="G81">
            <v>2162</v>
          </cell>
          <cell r="H81" t="str">
            <v>Малышев Даниил</v>
          </cell>
          <cell r="I81">
            <v>2007</v>
          </cell>
          <cell r="J81" t="str">
            <v>б/р</v>
          </cell>
          <cell r="K81" t="str">
            <v>м</v>
          </cell>
          <cell r="L81" t="str">
            <v>ЮД 14-15_2</v>
          </cell>
          <cell r="N81">
            <v>1</v>
          </cell>
          <cell r="Q81">
            <v>0</v>
          </cell>
          <cell r="R81">
            <v>2007</v>
          </cell>
          <cell r="S81" t="str">
            <v>ЮД 14-15_2м</v>
          </cell>
          <cell r="T81" t="str">
            <v>вс</v>
          </cell>
        </row>
        <row r="82">
          <cell r="G82">
            <v>2163</v>
          </cell>
          <cell r="H82" t="str">
            <v>Осипова Майя</v>
          </cell>
          <cell r="I82">
            <v>2004</v>
          </cell>
          <cell r="J82" t="str">
            <v>б/р</v>
          </cell>
          <cell r="K82" t="str">
            <v>ж</v>
          </cell>
          <cell r="L82" t="str">
            <v>МЖ_2</v>
          </cell>
          <cell r="N82">
            <v>1</v>
          </cell>
          <cell r="Q82">
            <v>0</v>
          </cell>
          <cell r="R82">
            <v>2004</v>
          </cell>
          <cell r="S82" t="str">
            <v>МЖ_2ж</v>
          </cell>
          <cell r="T82" t="str">
            <v>вс</v>
          </cell>
        </row>
        <row r="83">
          <cell r="G83">
            <v>2164</v>
          </cell>
          <cell r="H83" t="str">
            <v>Тимофеев Егор</v>
          </cell>
          <cell r="I83">
            <v>2005</v>
          </cell>
          <cell r="J83" t="str">
            <v>б/р</v>
          </cell>
          <cell r="K83" t="str">
            <v>м</v>
          </cell>
          <cell r="L83" t="str">
            <v>МЖ_2</v>
          </cell>
          <cell r="N83">
            <v>1</v>
          </cell>
          <cell r="Q83">
            <v>0</v>
          </cell>
          <cell r="R83">
            <v>2005</v>
          </cell>
          <cell r="S83" t="str">
            <v>МЖ_2м</v>
          </cell>
          <cell r="T83" t="str">
            <v>сб</v>
          </cell>
        </row>
        <row r="84">
          <cell r="G84">
            <v>2171</v>
          </cell>
          <cell r="H84" t="str">
            <v>Самухин Илья</v>
          </cell>
          <cell r="I84">
            <v>2004</v>
          </cell>
          <cell r="J84" t="str">
            <v>б/р</v>
          </cell>
          <cell r="K84" t="str">
            <v>м</v>
          </cell>
          <cell r="L84" t="str">
            <v>МЖ_2</v>
          </cell>
          <cell r="N84">
            <v>1</v>
          </cell>
          <cell r="Q84">
            <v>0</v>
          </cell>
          <cell r="R84">
            <v>2004</v>
          </cell>
          <cell r="S84" t="str">
            <v>МЖ_2м</v>
          </cell>
          <cell r="T84" t="str">
            <v>вс</v>
          </cell>
        </row>
        <row r="85">
          <cell r="G85">
            <v>2181</v>
          </cell>
          <cell r="H85" t="str">
            <v>Савин Антон</v>
          </cell>
          <cell r="I85">
            <v>2008</v>
          </cell>
          <cell r="J85">
            <v>2</v>
          </cell>
          <cell r="K85" t="str">
            <v>м</v>
          </cell>
          <cell r="L85" t="str">
            <v>МД 12-13_2</v>
          </cell>
          <cell r="N85">
            <v>1</v>
          </cell>
          <cell r="Q85">
            <v>12</v>
          </cell>
          <cell r="R85">
            <v>2008</v>
          </cell>
          <cell r="S85" t="str">
            <v>МД 12-13_2м</v>
          </cell>
          <cell r="T85" t="str">
            <v>вс</v>
          </cell>
        </row>
        <row r="86">
          <cell r="G86">
            <v>2182</v>
          </cell>
          <cell r="H86" t="str">
            <v>Кобыляцкий Евгений</v>
          </cell>
          <cell r="I86">
            <v>2008</v>
          </cell>
          <cell r="J86">
            <v>2</v>
          </cell>
          <cell r="K86" t="str">
            <v>м</v>
          </cell>
          <cell r="L86" t="str">
            <v>МД 12-13_2</v>
          </cell>
          <cell r="N86">
            <v>1</v>
          </cell>
          <cell r="Q86">
            <v>12</v>
          </cell>
          <cell r="R86">
            <v>2008</v>
          </cell>
          <cell r="S86" t="str">
            <v>МД 12-13_2м</v>
          </cell>
          <cell r="T86" t="str">
            <v>вс</v>
          </cell>
        </row>
        <row r="87">
          <cell r="G87">
            <v>2183</v>
          </cell>
          <cell r="H87" t="str">
            <v>Маштайтис Валерий</v>
          </cell>
          <cell r="I87">
            <v>2010</v>
          </cell>
          <cell r="J87" t="str">
            <v>1ю</v>
          </cell>
          <cell r="K87" t="str">
            <v>м</v>
          </cell>
          <cell r="L87" t="str">
            <v>МД 12-13_2</v>
          </cell>
          <cell r="N87">
            <v>1</v>
          </cell>
          <cell r="Q87">
            <v>4</v>
          </cell>
          <cell r="R87">
            <v>2010</v>
          </cell>
          <cell r="S87" t="str">
            <v>МД 12-13_2м</v>
          </cell>
          <cell r="T87" t="str">
            <v>сб</v>
          </cell>
        </row>
        <row r="88">
          <cell r="G88">
            <v>2184</v>
          </cell>
          <cell r="H88" t="str">
            <v>Борунов Алексей</v>
          </cell>
          <cell r="I88">
            <v>2008</v>
          </cell>
          <cell r="J88" t="str">
            <v>1ю</v>
          </cell>
          <cell r="K88" t="str">
            <v>м</v>
          </cell>
          <cell r="L88" t="str">
            <v>МД 12-13_2</v>
          </cell>
          <cell r="N88">
            <v>1</v>
          </cell>
          <cell r="Q88">
            <v>4</v>
          </cell>
          <cell r="R88">
            <v>2008</v>
          </cell>
          <cell r="S88" t="str">
            <v>МД 12-13_2м</v>
          </cell>
          <cell r="T88" t="str">
            <v>вс</v>
          </cell>
        </row>
        <row r="89">
          <cell r="G89">
            <v>2185</v>
          </cell>
          <cell r="H89" t="str">
            <v>Иванов Никита</v>
          </cell>
          <cell r="I89">
            <v>2008</v>
          </cell>
          <cell r="J89">
            <v>2</v>
          </cell>
          <cell r="K89" t="str">
            <v>м</v>
          </cell>
          <cell r="L89" t="str">
            <v>МД 12-13_2</v>
          </cell>
          <cell r="N89">
            <v>1</v>
          </cell>
          <cell r="Q89">
            <v>12</v>
          </cell>
          <cell r="R89">
            <v>2008</v>
          </cell>
          <cell r="S89" t="str">
            <v>МД 12-13_2м</v>
          </cell>
          <cell r="T89" t="str">
            <v>вс</v>
          </cell>
        </row>
        <row r="90">
          <cell r="G90">
            <v>2186</v>
          </cell>
          <cell r="H90" t="str">
            <v>Хабаров Григорий</v>
          </cell>
          <cell r="I90">
            <v>2010</v>
          </cell>
          <cell r="J90" t="str">
            <v>1ю</v>
          </cell>
          <cell r="K90" t="str">
            <v>м</v>
          </cell>
          <cell r="L90" t="str">
            <v>МД 12-13_2</v>
          </cell>
          <cell r="N90">
            <v>1</v>
          </cell>
          <cell r="Q90">
            <v>4</v>
          </cell>
          <cell r="R90">
            <v>2010</v>
          </cell>
          <cell r="S90" t="str">
            <v>МД 12-13_2м</v>
          </cell>
          <cell r="T90" t="str">
            <v>сб</v>
          </cell>
        </row>
        <row r="91">
          <cell r="G91">
            <v>2187</v>
          </cell>
          <cell r="H91" t="str">
            <v>Азбукина Юлия</v>
          </cell>
          <cell r="I91">
            <v>2008</v>
          </cell>
          <cell r="J91">
            <v>2</v>
          </cell>
          <cell r="K91" t="str">
            <v>ж</v>
          </cell>
          <cell r="L91" t="str">
            <v>МД 12-13_2</v>
          </cell>
          <cell r="N91">
            <v>1</v>
          </cell>
          <cell r="Q91">
            <v>12</v>
          </cell>
          <cell r="R91">
            <v>2008</v>
          </cell>
          <cell r="S91" t="str">
            <v>МД 12-13_2ж</v>
          </cell>
          <cell r="T91" t="str">
            <v>вс</v>
          </cell>
        </row>
        <row r="92">
          <cell r="G92">
            <v>2188</v>
          </cell>
          <cell r="H92" t="str">
            <v>Сергеева Мария</v>
          </cell>
          <cell r="I92">
            <v>2008</v>
          </cell>
          <cell r="J92">
            <v>2</v>
          </cell>
          <cell r="K92" t="str">
            <v>ж</v>
          </cell>
          <cell r="L92" t="str">
            <v>МД 12-13_2</v>
          </cell>
          <cell r="N92">
            <v>1</v>
          </cell>
          <cell r="Q92">
            <v>12</v>
          </cell>
          <cell r="R92">
            <v>2008</v>
          </cell>
          <cell r="S92" t="str">
            <v>МД 12-13_2ж</v>
          </cell>
          <cell r="T92" t="str">
            <v>вс</v>
          </cell>
        </row>
        <row r="93">
          <cell r="G93">
            <v>2189</v>
          </cell>
          <cell r="H93" t="str">
            <v>Гордон Анастасия</v>
          </cell>
          <cell r="I93">
            <v>2010</v>
          </cell>
          <cell r="J93" t="str">
            <v>1ю</v>
          </cell>
          <cell r="K93" t="str">
            <v>ж</v>
          </cell>
          <cell r="L93" t="str">
            <v>МД 12-13_2</v>
          </cell>
          <cell r="N93">
            <v>1</v>
          </cell>
          <cell r="Q93">
            <v>4</v>
          </cell>
          <cell r="R93">
            <v>2010</v>
          </cell>
          <cell r="S93" t="str">
            <v>МД 12-13_2ж</v>
          </cell>
          <cell r="T93" t="str">
            <v>сб</v>
          </cell>
        </row>
        <row r="94">
          <cell r="G94">
            <v>2190</v>
          </cell>
          <cell r="H94" t="str">
            <v>Селиверстова Юлия</v>
          </cell>
          <cell r="I94">
            <v>2009</v>
          </cell>
          <cell r="J94" t="str">
            <v>1ю</v>
          </cell>
          <cell r="K94" t="str">
            <v>ж</v>
          </cell>
          <cell r="L94" t="str">
            <v>МД 12-13_2</v>
          </cell>
          <cell r="N94">
            <v>1</v>
          </cell>
          <cell r="Q94">
            <v>4</v>
          </cell>
          <cell r="R94">
            <v>2009</v>
          </cell>
          <cell r="S94" t="str">
            <v>МД 12-13_2ж</v>
          </cell>
          <cell r="T94" t="str">
            <v>сб</v>
          </cell>
        </row>
        <row r="95">
          <cell r="G95">
            <v>2191</v>
          </cell>
          <cell r="H95" t="str">
            <v>Михайлова Софья</v>
          </cell>
          <cell r="I95">
            <v>2010</v>
          </cell>
          <cell r="J95" t="str">
            <v>1ю</v>
          </cell>
          <cell r="K95" t="str">
            <v>ж</v>
          </cell>
          <cell r="L95" t="str">
            <v>МД 12-13_2</v>
          </cell>
          <cell r="N95">
            <v>1</v>
          </cell>
          <cell r="Q95">
            <v>4</v>
          </cell>
          <cell r="R95">
            <v>2010</v>
          </cell>
          <cell r="S95" t="str">
            <v>МД 12-13_2ж</v>
          </cell>
          <cell r="T95" t="str">
            <v>сб</v>
          </cell>
        </row>
        <row r="96">
          <cell r="G96">
            <v>2192</v>
          </cell>
          <cell r="H96" t="str">
            <v>Кравченко Егор</v>
          </cell>
          <cell r="I96">
            <v>2006</v>
          </cell>
          <cell r="J96" t="str">
            <v>б/р</v>
          </cell>
          <cell r="K96" t="str">
            <v>м</v>
          </cell>
          <cell r="L96" t="str">
            <v>ЮД 14-15_2</v>
          </cell>
          <cell r="N96">
            <v>1</v>
          </cell>
          <cell r="Q96">
            <v>0</v>
          </cell>
          <cell r="R96">
            <v>2006</v>
          </cell>
          <cell r="S96" t="str">
            <v>ЮД 14-15_2м</v>
          </cell>
          <cell r="T96" t="str">
            <v>вс</v>
          </cell>
        </row>
        <row r="97">
          <cell r="G97">
            <v>2201</v>
          </cell>
          <cell r="H97" t="str">
            <v>Суворов Дмитрий</v>
          </cell>
          <cell r="I97">
            <v>2011</v>
          </cell>
          <cell r="J97" t="str">
            <v>б/р</v>
          </cell>
          <cell r="K97" t="str">
            <v>м</v>
          </cell>
          <cell r="L97" t="str">
            <v>МД 12-13_2</v>
          </cell>
          <cell r="N97">
            <v>1</v>
          </cell>
          <cell r="Q97">
            <v>0</v>
          </cell>
          <cell r="R97">
            <v>2011</v>
          </cell>
          <cell r="S97" t="str">
            <v>МД 12-13_2м</v>
          </cell>
          <cell r="T97" t="str">
            <v>сб</v>
          </cell>
        </row>
        <row r="98">
          <cell r="G98">
            <v>2202</v>
          </cell>
          <cell r="H98" t="str">
            <v>Григорьева Анастасия</v>
          </cell>
          <cell r="I98">
            <v>2011</v>
          </cell>
          <cell r="J98" t="str">
            <v>б/р</v>
          </cell>
          <cell r="K98" t="str">
            <v>ж</v>
          </cell>
          <cell r="L98" t="str">
            <v>МД 12-13_2</v>
          </cell>
          <cell r="N98">
            <v>1</v>
          </cell>
          <cell r="Q98">
            <v>0</v>
          </cell>
          <cell r="R98">
            <v>2011</v>
          </cell>
          <cell r="S98" t="str">
            <v>МД 12-13_2ж</v>
          </cell>
          <cell r="T98" t="str">
            <v>сб</v>
          </cell>
        </row>
        <row r="99">
          <cell r="G99">
            <v>2203</v>
          </cell>
          <cell r="H99" t="str">
            <v>Юшманова Нина</v>
          </cell>
          <cell r="I99">
            <v>2009</v>
          </cell>
          <cell r="J99" t="str">
            <v>1ю</v>
          </cell>
          <cell r="K99" t="str">
            <v>ж</v>
          </cell>
          <cell r="L99" t="str">
            <v>МД 12-13_2</v>
          </cell>
          <cell r="N99">
            <v>1</v>
          </cell>
          <cell r="Q99">
            <v>4</v>
          </cell>
          <cell r="R99">
            <v>2009</v>
          </cell>
          <cell r="S99" t="str">
            <v>МД 12-13_2ж</v>
          </cell>
          <cell r="T99" t="str">
            <v>сб</v>
          </cell>
        </row>
        <row r="100">
          <cell r="G100">
            <v>2204</v>
          </cell>
          <cell r="H100" t="str">
            <v>Кудрявцева Ксения</v>
          </cell>
          <cell r="I100">
            <v>2010</v>
          </cell>
          <cell r="J100" t="str">
            <v>1ю</v>
          </cell>
          <cell r="K100" t="str">
            <v>ж</v>
          </cell>
          <cell r="L100" t="str">
            <v>МД 12-13_2</v>
          </cell>
          <cell r="N100">
            <v>1</v>
          </cell>
          <cell r="Q100">
            <v>4</v>
          </cell>
          <cell r="R100">
            <v>2010</v>
          </cell>
          <cell r="S100" t="str">
            <v>МД 12-13_2ж</v>
          </cell>
          <cell r="T100" t="str">
            <v>сб</v>
          </cell>
        </row>
        <row r="101">
          <cell r="G101">
            <v>2211</v>
          </cell>
          <cell r="H101" t="str">
            <v>Махинько Ксения</v>
          </cell>
          <cell r="I101">
            <v>2008</v>
          </cell>
          <cell r="J101">
            <v>1</v>
          </cell>
          <cell r="K101" t="str">
            <v>ж</v>
          </cell>
          <cell r="L101" t="str">
            <v>МД 12-13_2</v>
          </cell>
          <cell r="N101">
            <v>1</v>
          </cell>
          <cell r="Q101">
            <v>40</v>
          </cell>
          <cell r="R101">
            <v>2008</v>
          </cell>
          <cell r="S101" t="str">
            <v>МД 12-13_2ж</v>
          </cell>
          <cell r="T101" t="str">
            <v>вс</v>
          </cell>
        </row>
        <row r="102">
          <cell r="G102">
            <v>2212</v>
          </cell>
          <cell r="H102" t="str">
            <v>Мавричев Кирилл</v>
          </cell>
          <cell r="I102">
            <v>2008</v>
          </cell>
          <cell r="J102">
            <v>2</v>
          </cell>
          <cell r="K102" t="str">
            <v>м</v>
          </cell>
          <cell r="L102" t="str">
            <v>МД 12-13_2</v>
          </cell>
          <cell r="N102">
            <v>1</v>
          </cell>
          <cell r="Q102">
            <v>12</v>
          </cell>
          <cell r="R102">
            <v>2008</v>
          </cell>
          <cell r="S102" t="str">
            <v>МД 12-13_2м</v>
          </cell>
          <cell r="T102" t="str">
            <v>вс</v>
          </cell>
        </row>
        <row r="103">
          <cell r="G103">
            <v>2213</v>
          </cell>
          <cell r="H103" t="str">
            <v>Пронин Степан</v>
          </cell>
          <cell r="I103">
            <v>2008</v>
          </cell>
          <cell r="J103">
            <v>2</v>
          </cell>
          <cell r="K103" t="str">
            <v>м</v>
          </cell>
          <cell r="L103" t="str">
            <v>МД 12-13_2</v>
          </cell>
          <cell r="N103">
            <v>1</v>
          </cell>
          <cell r="Q103">
            <v>12</v>
          </cell>
          <cell r="R103">
            <v>2008</v>
          </cell>
          <cell r="S103" t="str">
            <v>МД 12-13_2м</v>
          </cell>
          <cell r="T103" t="str">
            <v>вс</v>
          </cell>
        </row>
        <row r="104">
          <cell r="G104">
            <v>2214</v>
          </cell>
          <cell r="H104" t="str">
            <v>Иванов Павел С.</v>
          </cell>
          <cell r="I104">
            <v>2009</v>
          </cell>
          <cell r="J104" t="str">
            <v>2ю</v>
          </cell>
          <cell r="K104" t="str">
            <v>м</v>
          </cell>
          <cell r="L104" t="str">
            <v>МД 12-13_2</v>
          </cell>
          <cell r="N104">
            <v>1</v>
          </cell>
          <cell r="Q104">
            <v>1.2</v>
          </cell>
          <cell r="R104">
            <v>2009</v>
          </cell>
          <cell r="S104" t="str">
            <v>МД 12-13_2м</v>
          </cell>
          <cell r="T104" t="str">
            <v>вс</v>
          </cell>
        </row>
        <row r="105">
          <cell r="G105">
            <v>2215</v>
          </cell>
          <cell r="H105" t="str">
            <v>Лебедева Ульяна</v>
          </cell>
          <cell r="I105">
            <v>2009</v>
          </cell>
          <cell r="J105">
            <v>2</v>
          </cell>
          <cell r="K105" t="str">
            <v>ж</v>
          </cell>
          <cell r="L105" t="str">
            <v>МД 12-13_2</v>
          </cell>
          <cell r="N105">
            <v>1</v>
          </cell>
          <cell r="Q105">
            <v>12</v>
          </cell>
          <cell r="R105">
            <v>2009</v>
          </cell>
          <cell r="S105" t="str">
            <v>МД 12-13_2ж</v>
          </cell>
          <cell r="T105" t="str">
            <v>вс</v>
          </cell>
        </row>
        <row r="106">
          <cell r="G106">
            <v>2216</v>
          </cell>
          <cell r="H106" t="str">
            <v>Ильина Екатерина</v>
          </cell>
          <cell r="I106">
            <v>2009</v>
          </cell>
          <cell r="J106">
            <v>2</v>
          </cell>
          <cell r="K106" t="str">
            <v>ж</v>
          </cell>
          <cell r="L106" t="str">
            <v>МД 12-13_2</v>
          </cell>
          <cell r="N106">
            <v>1</v>
          </cell>
          <cell r="Q106">
            <v>12</v>
          </cell>
          <cell r="R106">
            <v>2009</v>
          </cell>
          <cell r="S106" t="str">
            <v>МД 12-13_2ж</v>
          </cell>
          <cell r="T106" t="str">
            <v>вс</v>
          </cell>
        </row>
        <row r="107">
          <cell r="G107">
            <v>2217</v>
          </cell>
          <cell r="H107" t="str">
            <v>Чемерисов Николай</v>
          </cell>
          <cell r="I107">
            <v>2009</v>
          </cell>
          <cell r="J107">
            <v>2</v>
          </cell>
          <cell r="K107" t="str">
            <v>м</v>
          </cell>
          <cell r="L107" t="str">
            <v>МД 12-13_2</v>
          </cell>
          <cell r="N107">
            <v>1</v>
          </cell>
          <cell r="Q107">
            <v>12</v>
          </cell>
          <cell r="R107">
            <v>2009</v>
          </cell>
          <cell r="S107" t="str">
            <v>МД 12-13_2м</v>
          </cell>
          <cell r="T107" t="str">
            <v>вс</v>
          </cell>
        </row>
        <row r="108">
          <cell r="G108">
            <v>2218</v>
          </cell>
          <cell r="H108" t="str">
            <v>Церетели Борис</v>
          </cell>
          <cell r="I108">
            <v>2006</v>
          </cell>
          <cell r="J108" t="str">
            <v>б/р</v>
          </cell>
          <cell r="K108" t="str">
            <v>м</v>
          </cell>
          <cell r="L108" t="str">
            <v>ЮД 14-15_2</v>
          </cell>
          <cell r="N108">
            <v>1</v>
          </cell>
          <cell r="Q108">
            <v>0</v>
          </cell>
          <cell r="R108">
            <v>2006</v>
          </cell>
          <cell r="S108" t="str">
            <v>ЮД 14-15_2м</v>
          </cell>
          <cell r="T108" t="str">
            <v>вс</v>
          </cell>
        </row>
        <row r="109">
          <cell r="G109">
            <v>2219</v>
          </cell>
          <cell r="H109" t="str">
            <v>Серова Дарья</v>
          </cell>
          <cell r="I109">
            <v>2008</v>
          </cell>
          <cell r="J109" t="str">
            <v>б/р</v>
          </cell>
          <cell r="K109" t="str">
            <v>ж</v>
          </cell>
          <cell r="L109" t="str">
            <v>МД 12-13_2</v>
          </cell>
          <cell r="N109">
            <v>1</v>
          </cell>
          <cell r="Q109">
            <v>0</v>
          </cell>
          <cell r="R109">
            <v>2008</v>
          </cell>
          <cell r="S109" t="str">
            <v>МД 12-13_2ж</v>
          </cell>
          <cell r="T109" t="str">
            <v>вс</v>
          </cell>
        </row>
        <row r="110">
          <cell r="G110">
            <v>2221</v>
          </cell>
          <cell r="H110" t="str">
            <v>Осовская Мария</v>
          </cell>
          <cell r="I110">
            <v>2006</v>
          </cell>
          <cell r="J110" t="str">
            <v>б/р</v>
          </cell>
          <cell r="K110" t="str">
            <v>ж</v>
          </cell>
          <cell r="L110" t="str">
            <v>ЮД 14-15_2</v>
          </cell>
          <cell r="N110">
            <v>1</v>
          </cell>
          <cell r="Q110">
            <v>0</v>
          </cell>
          <cell r="R110">
            <v>2006</v>
          </cell>
          <cell r="S110" t="str">
            <v>ЮД 14-15_2ж</v>
          </cell>
          <cell r="T110" t="str">
            <v>сб</v>
          </cell>
        </row>
        <row r="111">
          <cell r="G111">
            <v>2222</v>
          </cell>
          <cell r="H111" t="str">
            <v>Королёва Анастасия</v>
          </cell>
          <cell r="I111">
            <v>2010</v>
          </cell>
          <cell r="J111" t="str">
            <v>1ю</v>
          </cell>
          <cell r="K111" t="str">
            <v>ж</v>
          </cell>
          <cell r="L111" t="str">
            <v>МД 12-13_2</v>
          </cell>
          <cell r="N111">
            <v>1</v>
          </cell>
          <cell r="Q111">
            <v>4</v>
          </cell>
          <cell r="R111">
            <v>2010</v>
          </cell>
          <cell r="S111" t="str">
            <v>МД 12-13_2ж</v>
          </cell>
          <cell r="T111" t="str">
            <v>сб</v>
          </cell>
        </row>
        <row r="112">
          <cell r="G112">
            <v>2223</v>
          </cell>
          <cell r="H112" t="str">
            <v>Мирзегасанов Зураб</v>
          </cell>
          <cell r="I112">
            <v>2008</v>
          </cell>
          <cell r="J112" t="str">
            <v>б/р</v>
          </cell>
          <cell r="K112" t="str">
            <v>м</v>
          </cell>
          <cell r="L112" t="str">
            <v>МД 12-13_2</v>
          </cell>
          <cell r="N112">
            <v>1</v>
          </cell>
          <cell r="Q112">
            <v>0</v>
          </cell>
          <cell r="R112">
            <v>2008</v>
          </cell>
          <cell r="S112" t="str">
            <v>МД 12-13_2м</v>
          </cell>
          <cell r="T112" t="str">
            <v>сб</v>
          </cell>
        </row>
        <row r="113">
          <cell r="G113">
            <v>2224</v>
          </cell>
          <cell r="H113" t="str">
            <v>Павлова Ксения</v>
          </cell>
          <cell r="I113">
            <v>2008</v>
          </cell>
          <cell r="J113" t="str">
            <v>1ю</v>
          </cell>
          <cell r="K113" t="str">
            <v>ж</v>
          </cell>
          <cell r="L113" t="str">
            <v>МД 12-13_2</v>
          </cell>
          <cell r="N113">
            <v>1</v>
          </cell>
          <cell r="Q113">
            <v>4</v>
          </cell>
          <cell r="R113">
            <v>2008</v>
          </cell>
          <cell r="S113" t="str">
            <v>МД 12-13_2ж</v>
          </cell>
          <cell r="T113" t="str">
            <v>сб</v>
          </cell>
        </row>
        <row r="114">
          <cell r="G114">
            <v>2225</v>
          </cell>
          <cell r="H114" t="str">
            <v>Павлов Егор</v>
          </cell>
          <cell r="I114">
            <v>2006</v>
          </cell>
          <cell r="J114" t="str">
            <v>б/р</v>
          </cell>
          <cell r="K114" t="str">
            <v>м</v>
          </cell>
          <cell r="L114" t="str">
            <v>ЮД 14-15_2</v>
          </cell>
          <cell r="N114">
            <v>1</v>
          </cell>
          <cell r="Q114">
            <v>0</v>
          </cell>
          <cell r="R114">
            <v>2006</v>
          </cell>
          <cell r="S114" t="str">
            <v>ЮД 14-15_2м</v>
          </cell>
          <cell r="T114" t="str">
            <v>сб</v>
          </cell>
        </row>
        <row r="115">
          <cell r="G115">
            <v>2231</v>
          </cell>
          <cell r="H115" t="str">
            <v>Степнов Леонид</v>
          </cell>
          <cell r="I115">
            <v>2009</v>
          </cell>
          <cell r="J115" t="str">
            <v>1ю</v>
          </cell>
          <cell r="K115" t="str">
            <v>м</v>
          </cell>
          <cell r="L115" t="str">
            <v>МД 12-13_2</v>
          </cell>
          <cell r="N115">
            <v>1</v>
          </cell>
          <cell r="Q115">
            <v>4</v>
          </cell>
          <cell r="R115">
            <v>2009</v>
          </cell>
          <cell r="S115" t="str">
            <v>МД 12-13_2м</v>
          </cell>
          <cell r="T115" t="str">
            <v>сб</v>
          </cell>
        </row>
        <row r="116">
          <cell r="G116">
            <v>2232</v>
          </cell>
          <cell r="H116" t="str">
            <v>Быстров Глеб</v>
          </cell>
          <cell r="I116">
            <v>2011</v>
          </cell>
          <cell r="J116" t="str">
            <v>б/р</v>
          </cell>
          <cell r="K116" t="str">
            <v>м</v>
          </cell>
          <cell r="L116" t="str">
            <v>МД 12-13_2</v>
          </cell>
          <cell r="N116">
            <v>1</v>
          </cell>
          <cell r="Q116">
            <v>0</v>
          </cell>
          <cell r="R116">
            <v>2011</v>
          </cell>
          <cell r="S116" t="str">
            <v>МД 12-13_2м</v>
          </cell>
          <cell r="T116" t="str">
            <v>сб</v>
          </cell>
        </row>
        <row r="117">
          <cell r="G117">
            <v>2233</v>
          </cell>
          <cell r="H117" t="str">
            <v>Петрова Алёна</v>
          </cell>
          <cell r="I117">
            <v>2010</v>
          </cell>
          <cell r="J117" t="str">
            <v>б/р</v>
          </cell>
          <cell r="K117" t="str">
            <v>ж</v>
          </cell>
          <cell r="L117" t="str">
            <v>МД 12-13_2</v>
          </cell>
          <cell r="N117">
            <v>1</v>
          </cell>
          <cell r="Q117">
            <v>0</v>
          </cell>
          <cell r="R117">
            <v>2010</v>
          </cell>
          <cell r="S117" t="str">
            <v>МД 12-13_2ж</v>
          </cell>
          <cell r="T117" t="str">
            <v>сб</v>
          </cell>
        </row>
        <row r="118"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</row>
        <row r="120"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</row>
        <row r="130"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</row>
        <row r="154"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</row>
        <row r="156"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</row>
        <row r="157"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</row>
        <row r="159"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</row>
        <row r="160"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</row>
        <row r="161"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</row>
        <row r="162"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</row>
        <row r="166"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</row>
        <row r="168"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</row>
        <row r="173"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</row>
        <row r="174"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</row>
        <row r="175"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</row>
        <row r="176"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</row>
        <row r="179"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</row>
        <row r="181"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</row>
        <row r="182"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</row>
        <row r="186"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</row>
        <row r="187"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</row>
        <row r="209"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</row>
        <row r="210"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</row>
        <row r="211"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</row>
        <row r="212"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</row>
        <row r="213"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</row>
        <row r="214"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</row>
        <row r="215"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</row>
        <row r="216"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</row>
        <row r="217"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</row>
        <row r="218"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</row>
        <row r="219"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</row>
        <row r="220"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</row>
        <row r="221"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</row>
        <row r="222"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</row>
        <row r="223"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</row>
        <row r="224"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</row>
        <row r="225"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</row>
        <row r="226"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</row>
        <row r="227"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</row>
        <row r="228"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</row>
        <row r="229"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</row>
        <row r="231"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</row>
        <row r="232"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</row>
        <row r="233"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</row>
        <row r="234"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</row>
        <row r="235"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</row>
        <row r="236"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</row>
        <row r="237"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</row>
        <row r="238"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</row>
        <row r="239"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</row>
        <row r="240"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</row>
        <row r="241"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</row>
        <row r="242"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</row>
        <row r="243"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</row>
        <row r="244"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</row>
        <row r="245"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</row>
        <row r="246"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</row>
        <row r="247"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</row>
        <row r="248"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</row>
        <row r="250"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</row>
        <row r="251"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</row>
        <row r="252"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</row>
        <row r="253"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</row>
        <row r="254"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</row>
        <row r="255"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</row>
        <row r="256"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</row>
        <row r="257"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</row>
        <row r="258"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</row>
        <row r="259"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</row>
        <row r="260"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</row>
        <row r="261"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</row>
        <row r="262"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</row>
        <row r="263"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</row>
        <row r="264"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</row>
        <row r="265"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</row>
        <row r="266"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</row>
        <row r="267"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</row>
        <row r="268"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</row>
        <row r="269"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</row>
        <row r="270"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</row>
        <row r="271"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</row>
        <row r="272"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</row>
        <row r="273"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</row>
        <row r="274"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</row>
        <row r="275"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</row>
        <row r="276"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</row>
        <row r="277"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</row>
        <row r="279"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</row>
        <row r="280"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</row>
        <row r="281"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</row>
        <row r="283"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</row>
        <row r="284"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</row>
        <row r="285"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</row>
        <row r="286"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</row>
        <row r="287"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</row>
        <row r="288"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</row>
        <row r="289"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</row>
        <row r="290"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</row>
        <row r="291"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</row>
        <row r="292"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</row>
        <row r="293"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</row>
        <row r="294"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</row>
        <row r="295"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</row>
        <row r="296"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</row>
        <row r="297"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</row>
        <row r="298"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</row>
        <row r="299"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</row>
        <row r="300"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G2">
            <v>3001</v>
          </cell>
          <cell r="H2" t="str">
            <v>Салов Егор</v>
          </cell>
          <cell r="I2">
            <v>2007</v>
          </cell>
          <cell r="J2" t="str">
            <v>1ю</v>
          </cell>
          <cell r="K2" t="str">
            <v>м</v>
          </cell>
          <cell r="L2" t="str">
            <v>ЮД 14-15_3</v>
          </cell>
          <cell r="N2">
            <v>1</v>
          </cell>
          <cell r="Q2">
            <v>4</v>
          </cell>
          <cell r="R2">
            <v>2007</v>
          </cell>
          <cell r="S2" t="str">
            <v>ЮД 14-15_3м</v>
          </cell>
          <cell r="T2" t="str">
            <v>вс</v>
          </cell>
        </row>
        <row r="3">
          <cell r="G3">
            <v>3002</v>
          </cell>
          <cell r="H3" t="str">
            <v>Деев Глеб</v>
          </cell>
          <cell r="I3">
            <v>2007</v>
          </cell>
          <cell r="J3" t="str">
            <v>1ю</v>
          </cell>
          <cell r="K3" t="str">
            <v>м</v>
          </cell>
          <cell r="L3" t="str">
            <v>ЮД 14-15_3</v>
          </cell>
          <cell r="N3">
            <v>1</v>
          </cell>
          <cell r="Q3">
            <v>4</v>
          </cell>
          <cell r="R3">
            <v>2007</v>
          </cell>
          <cell r="S3" t="str">
            <v>ЮД 14-15_3м</v>
          </cell>
          <cell r="T3" t="str">
            <v>вс</v>
          </cell>
        </row>
        <row r="4">
          <cell r="G4">
            <v>3011</v>
          </cell>
          <cell r="H4" t="str">
            <v>Корнева Яна</v>
          </cell>
          <cell r="I4">
            <v>2003</v>
          </cell>
          <cell r="J4">
            <v>3</v>
          </cell>
          <cell r="K4" t="str">
            <v>ж</v>
          </cell>
          <cell r="L4" t="str">
            <v>ЮЮ 16-21_3</v>
          </cell>
          <cell r="N4">
            <v>1</v>
          </cell>
          <cell r="Q4">
            <v>4</v>
          </cell>
          <cell r="R4">
            <v>2003</v>
          </cell>
          <cell r="S4" t="str">
            <v>ЮЮ 16-21_3ж</v>
          </cell>
          <cell r="T4" t="str">
            <v>вс</v>
          </cell>
        </row>
        <row r="5">
          <cell r="G5">
            <v>3012</v>
          </cell>
          <cell r="H5" t="str">
            <v>Гоголева Любовь</v>
          </cell>
          <cell r="I5">
            <v>2004</v>
          </cell>
          <cell r="J5">
            <v>1</v>
          </cell>
          <cell r="K5" t="str">
            <v>ж</v>
          </cell>
          <cell r="L5" t="str">
            <v>ЮЮ 16-21_3</v>
          </cell>
          <cell r="N5">
            <v>1</v>
          </cell>
          <cell r="Q5">
            <v>40</v>
          </cell>
          <cell r="R5">
            <v>2004</v>
          </cell>
          <cell r="S5" t="str">
            <v>ЮЮ 16-21_3ж</v>
          </cell>
          <cell r="T5" t="str">
            <v>вс</v>
          </cell>
        </row>
        <row r="6">
          <cell r="G6">
            <v>3021</v>
          </cell>
          <cell r="H6" t="str">
            <v>Харлашин Михаил</v>
          </cell>
          <cell r="I6">
            <v>2008</v>
          </cell>
          <cell r="J6">
            <v>2</v>
          </cell>
          <cell r="K6" t="str">
            <v>м</v>
          </cell>
          <cell r="L6" t="str">
            <v>ЮД 14-15_3</v>
          </cell>
          <cell r="N6">
            <v>1</v>
          </cell>
          <cell r="Q6">
            <v>12</v>
          </cell>
          <cell r="R6">
            <v>2008</v>
          </cell>
          <cell r="S6" t="str">
            <v>ЮД 14-15_3м</v>
          </cell>
          <cell r="T6" t="str">
            <v>вс</v>
          </cell>
        </row>
        <row r="7">
          <cell r="G7">
            <v>3022</v>
          </cell>
          <cell r="H7" t="str">
            <v>Харлашин Павел</v>
          </cell>
          <cell r="I7">
            <v>2008</v>
          </cell>
          <cell r="J7">
            <v>2</v>
          </cell>
          <cell r="K7" t="str">
            <v>м</v>
          </cell>
          <cell r="L7" t="str">
            <v>ЮД 14-15_3</v>
          </cell>
          <cell r="N7">
            <v>1</v>
          </cell>
          <cell r="Q7">
            <v>12</v>
          </cell>
          <cell r="R7">
            <v>2008</v>
          </cell>
          <cell r="S7" t="str">
            <v>ЮД 14-15_3м</v>
          </cell>
          <cell r="T7" t="str">
            <v>вс</v>
          </cell>
        </row>
        <row r="8">
          <cell r="G8">
            <v>3023</v>
          </cell>
          <cell r="H8" t="str">
            <v>Циликин Михаил</v>
          </cell>
          <cell r="I8">
            <v>2006</v>
          </cell>
          <cell r="J8">
            <v>2</v>
          </cell>
          <cell r="K8" t="str">
            <v>м</v>
          </cell>
          <cell r="L8" t="str">
            <v>ЮД 14-15_3</v>
          </cell>
          <cell r="N8">
            <v>1</v>
          </cell>
          <cell r="Q8">
            <v>12</v>
          </cell>
          <cell r="R8">
            <v>2006</v>
          </cell>
          <cell r="S8" t="str">
            <v>ЮД 14-15_3м</v>
          </cell>
          <cell r="T8" t="str">
            <v>вс</v>
          </cell>
        </row>
        <row r="9">
          <cell r="G9">
            <v>3024</v>
          </cell>
          <cell r="H9" t="str">
            <v>Филиппов Филипп</v>
          </cell>
          <cell r="I9">
            <v>2005</v>
          </cell>
          <cell r="J9" t="str">
            <v>1ю</v>
          </cell>
          <cell r="K9" t="str">
            <v>м</v>
          </cell>
          <cell r="L9" t="str">
            <v>ЮЮ 16-21_3</v>
          </cell>
          <cell r="N9">
            <v>1</v>
          </cell>
          <cell r="Q9">
            <v>4</v>
          </cell>
          <cell r="R9">
            <v>2005</v>
          </cell>
          <cell r="S9" t="str">
            <v>ЮЮ 16-21_3м</v>
          </cell>
          <cell r="T9" t="str">
            <v>вс</v>
          </cell>
        </row>
        <row r="10">
          <cell r="G10">
            <v>3025</v>
          </cell>
          <cell r="H10" t="str">
            <v>Кувальд Дмитрий</v>
          </cell>
          <cell r="I10">
            <v>2006</v>
          </cell>
          <cell r="J10">
            <v>2</v>
          </cell>
          <cell r="K10" t="str">
            <v>м</v>
          </cell>
          <cell r="L10" t="str">
            <v>ЮД 14-15_3</v>
          </cell>
          <cell r="N10">
            <v>1</v>
          </cell>
          <cell r="Q10">
            <v>12</v>
          </cell>
          <cell r="R10">
            <v>2006</v>
          </cell>
          <cell r="S10" t="str">
            <v>ЮД 14-15_3м</v>
          </cell>
          <cell r="T10" t="str">
            <v>вс</v>
          </cell>
        </row>
        <row r="11">
          <cell r="G11">
            <v>3031</v>
          </cell>
          <cell r="H11" t="str">
            <v>Тарасов Матвей</v>
          </cell>
          <cell r="I11">
            <v>2007</v>
          </cell>
          <cell r="J11">
            <v>2</v>
          </cell>
          <cell r="K11" t="str">
            <v>м</v>
          </cell>
          <cell r="L11" t="str">
            <v>ЮД 14-15_3</v>
          </cell>
          <cell r="N11">
            <v>1</v>
          </cell>
          <cell r="Q11">
            <v>12</v>
          </cell>
          <cell r="R11">
            <v>2007</v>
          </cell>
          <cell r="S11" t="str">
            <v>ЮД 14-15_3м</v>
          </cell>
          <cell r="T11" t="str">
            <v>вс</v>
          </cell>
        </row>
        <row r="12">
          <cell r="G12">
            <v>3032</v>
          </cell>
          <cell r="H12" t="str">
            <v>Тарасов Мирон</v>
          </cell>
          <cell r="I12">
            <v>2007</v>
          </cell>
          <cell r="J12">
            <v>2</v>
          </cell>
          <cell r="K12" t="str">
            <v>м</v>
          </cell>
          <cell r="L12" t="str">
            <v>ЮД 14-15_3</v>
          </cell>
          <cell r="N12">
            <v>1</v>
          </cell>
          <cell r="Q12">
            <v>12</v>
          </cell>
          <cell r="R12">
            <v>2007</v>
          </cell>
          <cell r="S12" t="str">
            <v>ЮД 14-15_3м</v>
          </cell>
          <cell r="T12" t="str">
            <v>вс</v>
          </cell>
        </row>
        <row r="13">
          <cell r="G13">
            <v>3033</v>
          </cell>
          <cell r="H13" t="str">
            <v>Иванов Иван</v>
          </cell>
          <cell r="I13">
            <v>2005</v>
          </cell>
          <cell r="J13">
            <v>1</v>
          </cell>
          <cell r="K13" t="str">
            <v>м</v>
          </cell>
          <cell r="L13" t="str">
            <v>ЮЮ 16-21_3</v>
          </cell>
          <cell r="N13">
            <v>1</v>
          </cell>
          <cell r="Q13">
            <v>40</v>
          </cell>
          <cell r="R13">
            <v>2005</v>
          </cell>
          <cell r="S13" t="str">
            <v>ЮЮ 16-21_3м</v>
          </cell>
          <cell r="T13" t="str">
            <v>вс</v>
          </cell>
        </row>
        <row r="14">
          <cell r="G14">
            <v>3034</v>
          </cell>
          <cell r="H14" t="str">
            <v>Степанов Иван</v>
          </cell>
          <cell r="I14">
            <v>2005</v>
          </cell>
          <cell r="J14">
            <v>1</v>
          </cell>
          <cell r="K14" t="str">
            <v>м</v>
          </cell>
          <cell r="L14" t="str">
            <v>ЮЮ 16-21_3</v>
          </cell>
          <cell r="N14">
            <v>1</v>
          </cell>
          <cell r="Q14">
            <v>40</v>
          </cell>
          <cell r="R14">
            <v>2005</v>
          </cell>
          <cell r="S14" t="str">
            <v>ЮЮ 16-21_3м</v>
          </cell>
          <cell r="T14" t="str">
            <v>вс</v>
          </cell>
        </row>
        <row r="15">
          <cell r="G15">
            <v>3035</v>
          </cell>
          <cell r="H15" t="str">
            <v>Савельев Эдуард</v>
          </cell>
          <cell r="I15">
            <v>2004</v>
          </cell>
          <cell r="J15" t="str">
            <v>КМС</v>
          </cell>
          <cell r="K15" t="str">
            <v>м</v>
          </cell>
          <cell r="L15" t="str">
            <v>ЮЮ 16-21_3</v>
          </cell>
          <cell r="N15">
            <v>1</v>
          </cell>
          <cell r="Q15">
            <v>120</v>
          </cell>
          <cell r="R15">
            <v>2004</v>
          </cell>
          <cell r="S15" t="str">
            <v>ЮЮ 16-21_3м</v>
          </cell>
          <cell r="T15" t="str">
            <v>вс</v>
          </cell>
        </row>
        <row r="16">
          <cell r="G16">
            <v>3036</v>
          </cell>
          <cell r="H16" t="str">
            <v>Санников Илья</v>
          </cell>
          <cell r="I16">
            <v>2004</v>
          </cell>
          <cell r="J16" t="str">
            <v>КМС</v>
          </cell>
          <cell r="K16" t="str">
            <v>м</v>
          </cell>
          <cell r="L16" t="str">
            <v>ЮЮ 16-21_3</v>
          </cell>
          <cell r="N16">
            <v>1</v>
          </cell>
          <cell r="Q16">
            <v>120</v>
          </cell>
          <cell r="R16">
            <v>2004</v>
          </cell>
          <cell r="S16" t="str">
            <v>ЮЮ 16-21_3м</v>
          </cell>
          <cell r="T16" t="str">
            <v>вс</v>
          </cell>
        </row>
        <row r="17">
          <cell r="G17">
            <v>3037</v>
          </cell>
          <cell r="H17" t="str">
            <v>Снеткова Екатерина</v>
          </cell>
          <cell r="I17">
            <v>2008</v>
          </cell>
          <cell r="J17" t="str">
            <v>1ю</v>
          </cell>
          <cell r="K17" t="str">
            <v>ж</v>
          </cell>
          <cell r="L17" t="str">
            <v>ЮД 14-15_3</v>
          </cell>
          <cell r="N17">
            <v>1</v>
          </cell>
          <cell r="Q17">
            <v>4</v>
          </cell>
          <cell r="R17">
            <v>2008</v>
          </cell>
          <cell r="S17" t="str">
            <v>ЮД 14-15_3ж</v>
          </cell>
          <cell r="T17" t="str">
            <v>сб</v>
          </cell>
        </row>
        <row r="18">
          <cell r="G18">
            <v>3038</v>
          </cell>
          <cell r="H18" t="str">
            <v>Бочкарева Ольга</v>
          </cell>
          <cell r="I18">
            <v>2008</v>
          </cell>
          <cell r="J18" t="str">
            <v>1ю</v>
          </cell>
          <cell r="K18" t="str">
            <v>ж</v>
          </cell>
          <cell r="L18" t="str">
            <v>ЮД 14-15_3</v>
          </cell>
          <cell r="N18">
            <v>1</v>
          </cell>
          <cell r="Q18">
            <v>4</v>
          </cell>
          <cell r="R18">
            <v>2008</v>
          </cell>
          <cell r="S18" t="str">
            <v>ЮД 14-15_3ж</v>
          </cell>
          <cell r="T18" t="str">
            <v>сб</v>
          </cell>
        </row>
        <row r="19">
          <cell r="G19">
            <v>3039</v>
          </cell>
          <cell r="H19" t="str">
            <v>Магомедгаджиева Эльмира</v>
          </cell>
          <cell r="I19">
            <v>2005</v>
          </cell>
          <cell r="J19">
            <v>1</v>
          </cell>
          <cell r="K19" t="str">
            <v>ж</v>
          </cell>
          <cell r="L19" t="str">
            <v>ЮЮ 16-21_3</v>
          </cell>
          <cell r="N19">
            <v>1</v>
          </cell>
          <cell r="Q19">
            <v>40</v>
          </cell>
          <cell r="R19">
            <v>2005</v>
          </cell>
          <cell r="S19" t="str">
            <v>ЮЮ 16-21_3ж</v>
          </cell>
          <cell r="T19" t="str">
            <v>вс</v>
          </cell>
        </row>
        <row r="20">
          <cell r="G20">
            <v>3040</v>
          </cell>
          <cell r="H20" t="str">
            <v>Иванова Татьяна</v>
          </cell>
          <cell r="I20">
            <v>2003</v>
          </cell>
          <cell r="J20">
            <v>1</v>
          </cell>
          <cell r="K20" t="str">
            <v>ж</v>
          </cell>
          <cell r="L20" t="str">
            <v>ЮЮ 16-21_3</v>
          </cell>
          <cell r="N20">
            <v>1</v>
          </cell>
          <cell r="Q20">
            <v>40</v>
          </cell>
          <cell r="R20">
            <v>2003</v>
          </cell>
          <cell r="S20" t="str">
            <v>ЮЮ 16-21_3ж</v>
          </cell>
          <cell r="T20" t="str">
            <v>вс</v>
          </cell>
        </row>
        <row r="21">
          <cell r="G21">
            <v>3041</v>
          </cell>
          <cell r="H21" t="str">
            <v>Сухарева Олеся</v>
          </cell>
          <cell r="I21">
            <v>2003</v>
          </cell>
          <cell r="J21" t="str">
            <v>КМС</v>
          </cell>
          <cell r="K21" t="str">
            <v>ж</v>
          </cell>
          <cell r="L21" t="str">
            <v>ЮЮ 16-21_3</v>
          </cell>
          <cell r="N21">
            <v>1</v>
          </cell>
          <cell r="Q21">
            <v>120</v>
          </cell>
          <cell r="R21">
            <v>2003</v>
          </cell>
          <cell r="S21" t="str">
            <v>ЮЮ 16-21_3ж</v>
          </cell>
          <cell r="T21" t="str">
            <v>вс</v>
          </cell>
        </row>
        <row r="22">
          <cell r="G22">
            <v>3042</v>
          </cell>
          <cell r="H22" t="str">
            <v>Комкова Надежда</v>
          </cell>
          <cell r="I22">
            <v>2000</v>
          </cell>
          <cell r="J22" t="str">
            <v>КМС</v>
          </cell>
          <cell r="K22" t="str">
            <v>ж</v>
          </cell>
          <cell r="L22" t="str">
            <v>МЖ_3</v>
          </cell>
          <cell r="N22">
            <v>1</v>
          </cell>
          <cell r="Q22">
            <v>120</v>
          </cell>
          <cell r="R22">
            <v>2000</v>
          </cell>
          <cell r="S22" t="str">
            <v>МЖ_3ж</v>
          </cell>
          <cell r="T22" t="str">
            <v>вс</v>
          </cell>
        </row>
        <row r="23">
          <cell r="G23">
            <v>3051</v>
          </cell>
          <cell r="H23" t="str">
            <v>Кузнецов Кирилл</v>
          </cell>
          <cell r="I23">
            <v>2006</v>
          </cell>
          <cell r="J23">
            <v>2</v>
          </cell>
          <cell r="K23" t="str">
            <v>м</v>
          </cell>
          <cell r="L23" t="str">
            <v>ЮД 14-15_3</v>
          </cell>
          <cell r="N23">
            <v>1</v>
          </cell>
          <cell r="Q23">
            <v>12</v>
          </cell>
          <cell r="R23">
            <v>2006</v>
          </cell>
          <cell r="S23" t="str">
            <v>ЮД 14-15_3м</v>
          </cell>
          <cell r="T23" t="str">
            <v>сб</v>
          </cell>
        </row>
        <row r="24">
          <cell r="G24">
            <v>3052</v>
          </cell>
          <cell r="H24" t="str">
            <v>Павлов Никита</v>
          </cell>
          <cell r="I24">
            <v>2007</v>
          </cell>
          <cell r="J24" t="str">
            <v>1ю</v>
          </cell>
          <cell r="K24" t="str">
            <v>м</v>
          </cell>
          <cell r="L24" t="str">
            <v>ЮД 14-15_3</v>
          </cell>
          <cell r="N24">
            <v>1</v>
          </cell>
          <cell r="Q24">
            <v>4</v>
          </cell>
          <cell r="R24">
            <v>2007</v>
          </cell>
          <cell r="S24" t="str">
            <v>ЮД 14-15_3м</v>
          </cell>
          <cell r="T24" t="str">
            <v>сб</v>
          </cell>
        </row>
        <row r="25">
          <cell r="G25">
            <v>3053</v>
          </cell>
          <cell r="H25" t="str">
            <v>Осинкин Борис</v>
          </cell>
          <cell r="I25">
            <v>2005</v>
          </cell>
          <cell r="J25">
            <v>2</v>
          </cell>
          <cell r="K25" t="str">
            <v>м</v>
          </cell>
          <cell r="L25" t="str">
            <v>ЮЮ 16-21_3</v>
          </cell>
          <cell r="N25">
            <v>1</v>
          </cell>
          <cell r="Q25">
            <v>12</v>
          </cell>
          <cell r="R25">
            <v>2005</v>
          </cell>
          <cell r="S25" t="str">
            <v>ЮЮ 16-21_3м</v>
          </cell>
          <cell r="T25" t="str">
            <v>сб</v>
          </cell>
        </row>
        <row r="26">
          <cell r="G26">
            <v>3054</v>
          </cell>
          <cell r="H26" t="str">
            <v>Серов Николай</v>
          </cell>
          <cell r="I26">
            <v>2005</v>
          </cell>
          <cell r="J26">
            <v>2</v>
          </cell>
          <cell r="K26" t="str">
            <v>м</v>
          </cell>
          <cell r="L26" t="str">
            <v>ЮЮ 16-21_3</v>
          </cell>
          <cell r="N26">
            <v>1</v>
          </cell>
          <cell r="Q26">
            <v>12</v>
          </cell>
          <cell r="R26">
            <v>2005</v>
          </cell>
          <cell r="S26" t="str">
            <v>ЮЮ 16-21_3м</v>
          </cell>
          <cell r="T26" t="str">
            <v>сб</v>
          </cell>
        </row>
        <row r="27">
          <cell r="G27">
            <v>3055</v>
          </cell>
          <cell r="H27" t="str">
            <v>Красова Кристина</v>
          </cell>
          <cell r="I27">
            <v>2006</v>
          </cell>
          <cell r="J27">
            <v>2</v>
          </cell>
          <cell r="K27" t="str">
            <v>ж</v>
          </cell>
          <cell r="L27" t="str">
            <v>ЮД 14-15_3</v>
          </cell>
          <cell r="N27">
            <v>1</v>
          </cell>
          <cell r="Q27">
            <v>12</v>
          </cell>
          <cell r="R27">
            <v>2006</v>
          </cell>
          <cell r="S27" t="str">
            <v>ЮД 14-15_3ж</v>
          </cell>
          <cell r="T27" t="str">
            <v>сб</v>
          </cell>
        </row>
        <row r="28">
          <cell r="G28">
            <v>3056</v>
          </cell>
          <cell r="H28" t="str">
            <v>Коровина Пелагея</v>
          </cell>
          <cell r="I28">
            <v>2008</v>
          </cell>
          <cell r="J28">
            <v>2</v>
          </cell>
          <cell r="K28" t="str">
            <v>ж</v>
          </cell>
          <cell r="L28" t="str">
            <v>ЮД 14-15_3</v>
          </cell>
          <cell r="N28">
            <v>1</v>
          </cell>
          <cell r="Q28">
            <v>12</v>
          </cell>
          <cell r="R28">
            <v>2008</v>
          </cell>
          <cell r="S28" t="str">
            <v>ЮД 14-15_3ж</v>
          </cell>
          <cell r="T28" t="str">
            <v>сб</v>
          </cell>
        </row>
        <row r="29">
          <cell r="G29">
            <v>3061</v>
          </cell>
          <cell r="H29" t="str">
            <v>Яковлев Иван</v>
          </cell>
          <cell r="I29">
            <v>2006</v>
          </cell>
          <cell r="J29">
            <v>2</v>
          </cell>
          <cell r="K29" t="str">
            <v>м</v>
          </cell>
          <cell r="L29" t="str">
            <v>ЮД 14-15_3</v>
          </cell>
          <cell r="N29">
            <v>1</v>
          </cell>
          <cell r="Q29">
            <v>12</v>
          </cell>
          <cell r="R29">
            <v>2006</v>
          </cell>
          <cell r="S29" t="str">
            <v>ЮД 14-15_3м</v>
          </cell>
          <cell r="T29" t="str">
            <v>вс</v>
          </cell>
        </row>
        <row r="30">
          <cell r="G30">
            <v>3062</v>
          </cell>
          <cell r="H30" t="str">
            <v>Иванов Николай</v>
          </cell>
          <cell r="I30">
            <v>2007</v>
          </cell>
          <cell r="J30">
            <v>2</v>
          </cell>
          <cell r="K30" t="str">
            <v>м</v>
          </cell>
          <cell r="L30" t="str">
            <v>ЮД 14-15_3</v>
          </cell>
          <cell r="N30">
            <v>1</v>
          </cell>
          <cell r="Q30">
            <v>12</v>
          </cell>
          <cell r="R30">
            <v>2007</v>
          </cell>
          <cell r="S30" t="str">
            <v>ЮД 14-15_3м</v>
          </cell>
          <cell r="T30" t="str">
            <v>вс</v>
          </cell>
        </row>
        <row r="31">
          <cell r="G31">
            <v>3063</v>
          </cell>
          <cell r="H31" t="str">
            <v>Алексеева Екатерина</v>
          </cell>
          <cell r="I31">
            <v>2006</v>
          </cell>
          <cell r="J31">
            <v>3</v>
          </cell>
          <cell r="K31" t="str">
            <v>ж</v>
          </cell>
          <cell r="L31" t="str">
            <v>ЮД 14-15_3</v>
          </cell>
          <cell r="N31">
            <v>1</v>
          </cell>
          <cell r="Q31">
            <v>4</v>
          </cell>
          <cell r="R31">
            <v>2006</v>
          </cell>
          <cell r="S31" t="str">
            <v>ЮД 14-15_3ж</v>
          </cell>
          <cell r="T31" t="str">
            <v>вс</v>
          </cell>
        </row>
        <row r="32">
          <cell r="G32">
            <v>3064</v>
          </cell>
          <cell r="H32" t="str">
            <v>Киреев Андрей</v>
          </cell>
          <cell r="I32">
            <v>2006</v>
          </cell>
          <cell r="J32">
            <v>3</v>
          </cell>
          <cell r="K32" t="str">
            <v>м</v>
          </cell>
          <cell r="L32" t="str">
            <v>ЮД 14-15_3</v>
          </cell>
          <cell r="N32">
            <v>1</v>
          </cell>
          <cell r="Q32">
            <v>4</v>
          </cell>
          <cell r="R32">
            <v>2006</v>
          </cell>
          <cell r="S32" t="str">
            <v>ЮД 14-15_3м</v>
          </cell>
          <cell r="T32" t="str">
            <v>вс</v>
          </cell>
        </row>
        <row r="33">
          <cell r="G33">
            <v>3065</v>
          </cell>
          <cell r="H33" t="str">
            <v>Стрелков Никита</v>
          </cell>
          <cell r="I33">
            <v>2008</v>
          </cell>
          <cell r="J33">
            <v>2</v>
          </cell>
          <cell r="K33" t="str">
            <v>м</v>
          </cell>
          <cell r="L33" t="str">
            <v>ЮД 14-15_3</v>
          </cell>
          <cell r="N33">
            <v>1</v>
          </cell>
          <cell r="Q33">
            <v>12</v>
          </cell>
          <cell r="R33">
            <v>2008</v>
          </cell>
          <cell r="S33" t="str">
            <v>ЮД 14-15_3м</v>
          </cell>
          <cell r="T33" t="str">
            <v>вс</v>
          </cell>
        </row>
        <row r="34">
          <cell r="G34">
            <v>3066</v>
          </cell>
          <cell r="H34" t="str">
            <v>Югин Константин</v>
          </cell>
          <cell r="I34">
            <v>2007</v>
          </cell>
          <cell r="J34">
            <v>2</v>
          </cell>
          <cell r="K34" t="str">
            <v>м</v>
          </cell>
          <cell r="L34" t="str">
            <v>ЮД 14-15_3</v>
          </cell>
          <cell r="N34">
            <v>1</v>
          </cell>
          <cell r="Q34">
            <v>12</v>
          </cell>
          <cell r="R34">
            <v>2007</v>
          </cell>
          <cell r="S34" t="str">
            <v>ЮД 14-15_3м</v>
          </cell>
          <cell r="T34" t="str">
            <v>вс</v>
          </cell>
        </row>
        <row r="35">
          <cell r="G35">
            <v>3067</v>
          </cell>
          <cell r="H35" t="str">
            <v>Соколова Мария</v>
          </cell>
          <cell r="I35">
            <v>2004</v>
          </cell>
          <cell r="J35">
            <v>1</v>
          </cell>
          <cell r="K35" t="str">
            <v>ж</v>
          </cell>
          <cell r="L35" t="str">
            <v>ЮЮ 16-21_3</v>
          </cell>
          <cell r="N35">
            <v>1</v>
          </cell>
          <cell r="Q35">
            <v>40</v>
          </cell>
          <cell r="R35">
            <v>2004</v>
          </cell>
          <cell r="S35" t="str">
            <v>ЮЮ 16-21_3ж</v>
          </cell>
          <cell r="T35" t="str">
            <v>вс</v>
          </cell>
        </row>
        <row r="36">
          <cell r="G36">
            <v>3068</v>
          </cell>
          <cell r="H36" t="str">
            <v>Осипова Анастасия</v>
          </cell>
          <cell r="I36">
            <v>2004</v>
          </cell>
          <cell r="J36">
            <v>2</v>
          </cell>
          <cell r="K36" t="str">
            <v>ж</v>
          </cell>
          <cell r="L36" t="str">
            <v>ЮЮ 16-21_3</v>
          </cell>
          <cell r="N36">
            <v>1</v>
          </cell>
          <cell r="Q36">
            <v>12</v>
          </cell>
          <cell r="R36">
            <v>2004</v>
          </cell>
          <cell r="S36" t="str">
            <v>ЮЮ 16-21_3ж</v>
          </cell>
          <cell r="T36" t="str">
            <v>вс</v>
          </cell>
        </row>
        <row r="37">
          <cell r="G37">
            <v>3069</v>
          </cell>
          <cell r="H37" t="str">
            <v>Кушигина Анастасия</v>
          </cell>
          <cell r="I37">
            <v>2005</v>
          </cell>
          <cell r="J37" t="str">
            <v>КМС</v>
          </cell>
          <cell r="K37" t="str">
            <v>ж</v>
          </cell>
          <cell r="L37" t="str">
            <v>ЮЮ 16-21_3</v>
          </cell>
          <cell r="N37">
            <v>1</v>
          </cell>
          <cell r="Q37">
            <v>120</v>
          </cell>
          <cell r="R37">
            <v>2005</v>
          </cell>
          <cell r="S37" t="str">
            <v>ЮЮ 16-21_3ж</v>
          </cell>
          <cell r="T37" t="str">
            <v>вс</v>
          </cell>
        </row>
        <row r="38">
          <cell r="G38">
            <v>3070</v>
          </cell>
          <cell r="H38" t="str">
            <v>Разумов Захар</v>
          </cell>
          <cell r="I38">
            <v>2005</v>
          </cell>
          <cell r="J38" t="str">
            <v>1ю</v>
          </cell>
          <cell r="K38" t="str">
            <v>м</v>
          </cell>
          <cell r="L38" t="str">
            <v>ЮЮ 16-21_3</v>
          </cell>
          <cell r="N38">
            <v>1</v>
          </cell>
          <cell r="Q38">
            <v>4</v>
          </cell>
          <cell r="R38">
            <v>2005</v>
          </cell>
          <cell r="S38" t="str">
            <v>ЮЮ 16-21_3м</v>
          </cell>
          <cell r="T38" t="str">
            <v>вс</v>
          </cell>
        </row>
        <row r="39">
          <cell r="G39">
            <v>3071</v>
          </cell>
          <cell r="H39" t="str">
            <v>Картушев Егор</v>
          </cell>
          <cell r="I39">
            <v>2004</v>
          </cell>
          <cell r="J39">
            <v>1</v>
          </cell>
          <cell r="K39" t="str">
            <v>м</v>
          </cell>
          <cell r="L39" t="str">
            <v>ЮЮ 16-21_3</v>
          </cell>
          <cell r="N39">
            <v>1</v>
          </cell>
          <cell r="Q39">
            <v>40</v>
          </cell>
          <cell r="R39">
            <v>2004</v>
          </cell>
          <cell r="S39" t="str">
            <v>ЮЮ 16-21_3м</v>
          </cell>
          <cell r="T39" t="str">
            <v>вс</v>
          </cell>
        </row>
        <row r="40">
          <cell r="G40">
            <v>3072</v>
          </cell>
          <cell r="H40" t="str">
            <v>Гончаров Иван</v>
          </cell>
          <cell r="I40">
            <v>2007</v>
          </cell>
          <cell r="J40" t="str">
            <v>1ю</v>
          </cell>
          <cell r="K40" t="str">
            <v>м</v>
          </cell>
          <cell r="L40" t="str">
            <v>ЮД 14-15_3</v>
          </cell>
          <cell r="N40">
            <v>1</v>
          </cell>
          <cell r="Q40">
            <v>4</v>
          </cell>
          <cell r="R40">
            <v>2007</v>
          </cell>
          <cell r="S40" t="str">
            <v>ЮД 14-15_3м</v>
          </cell>
          <cell r="T40" t="str">
            <v>вс</v>
          </cell>
        </row>
        <row r="41">
          <cell r="G41">
            <v>3081</v>
          </cell>
          <cell r="H41" t="str">
            <v>Квасков Дмитрий</v>
          </cell>
          <cell r="I41">
            <v>2006</v>
          </cell>
          <cell r="J41">
            <v>1</v>
          </cell>
          <cell r="K41" t="str">
            <v>м</v>
          </cell>
          <cell r="L41" t="str">
            <v>ЮД 14-15_3</v>
          </cell>
          <cell r="N41">
            <v>1</v>
          </cell>
          <cell r="Q41">
            <v>40</v>
          </cell>
          <cell r="R41">
            <v>2006</v>
          </cell>
          <cell r="S41" t="str">
            <v>ЮД 14-15_3м</v>
          </cell>
          <cell r="T41" t="str">
            <v>вс</v>
          </cell>
        </row>
        <row r="42">
          <cell r="G42">
            <v>3082</v>
          </cell>
          <cell r="H42" t="str">
            <v>Кваскова Ирина</v>
          </cell>
          <cell r="I42">
            <v>2004</v>
          </cell>
          <cell r="J42">
            <v>2</v>
          </cell>
          <cell r="K42" t="str">
            <v>ж</v>
          </cell>
          <cell r="L42" t="str">
            <v>ЮЮ 16-21_3</v>
          </cell>
          <cell r="N42">
            <v>1</v>
          </cell>
          <cell r="Q42">
            <v>12</v>
          </cell>
          <cell r="R42">
            <v>2004</v>
          </cell>
          <cell r="S42" t="str">
            <v>ЮЮ 16-21_3ж</v>
          </cell>
          <cell r="T42" t="str">
            <v>вс</v>
          </cell>
        </row>
        <row r="43">
          <cell r="G43">
            <v>3083</v>
          </cell>
          <cell r="H43" t="str">
            <v>Голубчикова Софья</v>
          </cell>
          <cell r="I43">
            <v>2006</v>
          </cell>
          <cell r="J43">
            <v>1</v>
          </cell>
          <cell r="K43" t="str">
            <v>ж</v>
          </cell>
          <cell r="L43" t="str">
            <v>ЮД 14-15_3</v>
          </cell>
          <cell r="N43">
            <v>1</v>
          </cell>
          <cell r="Q43">
            <v>40</v>
          </cell>
          <cell r="R43">
            <v>2006</v>
          </cell>
          <cell r="S43" t="str">
            <v>ЮД 14-15_3ж</v>
          </cell>
          <cell r="T43" t="str">
            <v>вс</v>
          </cell>
        </row>
        <row r="44">
          <cell r="G44">
            <v>3084</v>
          </cell>
          <cell r="H44" t="str">
            <v>Голубчиков Александр</v>
          </cell>
          <cell r="I44">
            <v>2005</v>
          </cell>
          <cell r="J44">
            <v>2</v>
          </cell>
          <cell r="K44" t="str">
            <v>м</v>
          </cell>
          <cell r="L44" t="str">
            <v>ЮЮ 16-21_3</v>
          </cell>
          <cell r="N44">
            <v>1</v>
          </cell>
          <cell r="Q44">
            <v>12</v>
          </cell>
          <cell r="R44">
            <v>2005</v>
          </cell>
          <cell r="S44" t="str">
            <v>ЮЮ 16-21_3м</v>
          </cell>
          <cell r="T44" t="str">
            <v>вс</v>
          </cell>
        </row>
        <row r="45">
          <cell r="G45">
            <v>3085</v>
          </cell>
          <cell r="H45" t="str">
            <v>Васильев Арсений</v>
          </cell>
          <cell r="I45">
            <v>2006</v>
          </cell>
          <cell r="J45">
            <v>1</v>
          </cell>
          <cell r="K45" t="str">
            <v>м</v>
          </cell>
          <cell r="L45" t="str">
            <v>ЮД 14-15_3</v>
          </cell>
          <cell r="N45">
            <v>1</v>
          </cell>
          <cell r="Q45">
            <v>40</v>
          </cell>
          <cell r="R45">
            <v>2006</v>
          </cell>
          <cell r="S45" t="str">
            <v>ЮД 14-15_3м</v>
          </cell>
          <cell r="T45" t="str">
            <v>вс</v>
          </cell>
        </row>
        <row r="46">
          <cell r="G46">
            <v>3086</v>
          </cell>
          <cell r="H46" t="str">
            <v>Дьяков Леонид</v>
          </cell>
          <cell r="I46">
            <v>2006</v>
          </cell>
          <cell r="J46">
            <v>3</v>
          </cell>
          <cell r="K46" t="str">
            <v>м</v>
          </cell>
          <cell r="L46" t="str">
            <v>ЮД 14-15_3</v>
          </cell>
          <cell r="N46">
            <v>1</v>
          </cell>
          <cell r="Q46">
            <v>4</v>
          </cell>
          <cell r="R46">
            <v>2006</v>
          </cell>
          <cell r="S46" t="str">
            <v>ЮД 14-15_3м</v>
          </cell>
          <cell r="T46" t="str">
            <v>вс</v>
          </cell>
        </row>
        <row r="47">
          <cell r="G47">
            <v>3087</v>
          </cell>
          <cell r="H47" t="str">
            <v>Треплин Михаил</v>
          </cell>
          <cell r="I47">
            <v>2007</v>
          </cell>
          <cell r="J47">
            <v>1</v>
          </cell>
          <cell r="K47" t="str">
            <v>м</v>
          </cell>
          <cell r="L47" t="str">
            <v>ЮД 14-15_3</v>
          </cell>
          <cell r="N47">
            <v>1</v>
          </cell>
          <cell r="Q47">
            <v>40</v>
          </cell>
          <cell r="R47">
            <v>2007</v>
          </cell>
          <cell r="S47" t="str">
            <v>ЮД 14-15_3м</v>
          </cell>
          <cell r="T47" t="str">
            <v>вс</v>
          </cell>
        </row>
        <row r="48">
          <cell r="G48">
            <v>3088</v>
          </cell>
          <cell r="H48" t="str">
            <v>Горский Роман</v>
          </cell>
          <cell r="I48">
            <v>2006</v>
          </cell>
          <cell r="J48">
            <v>2</v>
          </cell>
          <cell r="K48" t="str">
            <v>м</v>
          </cell>
          <cell r="L48" t="str">
            <v>ЮД 14-15_3</v>
          </cell>
          <cell r="N48">
            <v>1</v>
          </cell>
          <cell r="Q48">
            <v>12</v>
          </cell>
          <cell r="R48">
            <v>2006</v>
          </cell>
          <cell r="S48" t="str">
            <v>ЮД 14-15_3м</v>
          </cell>
          <cell r="T48" t="str">
            <v>вс</v>
          </cell>
        </row>
        <row r="49">
          <cell r="G49">
            <v>3091</v>
          </cell>
          <cell r="H49" t="str">
            <v>Артемьев Дмитрий</v>
          </cell>
          <cell r="I49">
            <v>2008</v>
          </cell>
          <cell r="J49">
            <v>1</v>
          </cell>
          <cell r="K49" t="str">
            <v>м</v>
          </cell>
          <cell r="L49" t="str">
            <v>ЮД 14-15_3</v>
          </cell>
          <cell r="N49">
            <v>1</v>
          </cell>
          <cell r="Q49">
            <v>40</v>
          </cell>
          <cell r="R49">
            <v>2008</v>
          </cell>
          <cell r="S49" t="str">
            <v>ЮД 14-15_3м</v>
          </cell>
          <cell r="T49" t="str">
            <v>вс</v>
          </cell>
        </row>
        <row r="50">
          <cell r="G50">
            <v>3092</v>
          </cell>
          <cell r="H50" t="str">
            <v>Бондарев Матвей</v>
          </cell>
          <cell r="I50">
            <v>2007</v>
          </cell>
          <cell r="J50">
            <v>1</v>
          </cell>
          <cell r="K50" t="str">
            <v>м</v>
          </cell>
          <cell r="L50" t="str">
            <v>ЮД 14-15_3</v>
          </cell>
          <cell r="N50">
            <v>1</v>
          </cell>
          <cell r="Q50">
            <v>40</v>
          </cell>
          <cell r="R50">
            <v>2007</v>
          </cell>
          <cell r="S50" t="str">
            <v>ЮД 14-15_3м</v>
          </cell>
          <cell r="T50" t="str">
            <v>вс</v>
          </cell>
        </row>
        <row r="51">
          <cell r="G51">
            <v>3093</v>
          </cell>
          <cell r="H51" t="str">
            <v>Чепонас Антанас</v>
          </cell>
          <cell r="I51">
            <v>2007</v>
          </cell>
          <cell r="J51" t="str">
            <v>1ю</v>
          </cell>
          <cell r="K51" t="str">
            <v>м</v>
          </cell>
          <cell r="L51" t="str">
            <v>ЮД 14-15_3</v>
          </cell>
          <cell r="N51">
            <v>1</v>
          </cell>
          <cell r="Q51">
            <v>4</v>
          </cell>
          <cell r="R51">
            <v>2007</v>
          </cell>
          <cell r="S51" t="str">
            <v>ЮД 14-15_3м</v>
          </cell>
          <cell r="T51" t="str">
            <v>вс</v>
          </cell>
        </row>
        <row r="52">
          <cell r="G52">
            <v>3094</v>
          </cell>
          <cell r="H52" t="str">
            <v>Федотов Денис</v>
          </cell>
          <cell r="I52">
            <v>2004</v>
          </cell>
          <cell r="J52" t="str">
            <v>1ю</v>
          </cell>
          <cell r="K52" t="str">
            <v>м</v>
          </cell>
          <cell r="L52" t="str">
            <v>ЮЮ 16-21_3</v>
          </cell>
          <cell r="N52">
            <v>1</v>
          </cell>
          <cell r="Q52">
            <v>4</v>
          </cell>
          <cell r="R52">
            <v>2004</v>
          </cell>
          <cell r="S52" t="str">
            <v>ЮЮ 16-21_3м</v>
          </cell>
          <cell r="T52" t="str">
            <v>вс</v>
          </cell>
        </row>
        <row r="53">
          <cell r="G53">
            <v>3101</v>
          </cell>
          <cell r="H53" t="str">
            <v>Баум Светлана</v>
          </cell>
          <cell r="I53">
            <v>2006</v>
          </cell>
          <cell r="J53">
            <v>1</v>
          </cell>
          <cell r="K53" t="str">
            <v>ж</v>
          </cell>
          <cell r="L53" t="str">
            <v>ЮД 14-15_3</v>
          </cell>
          <cell r="N53">
            <v>1</v>
          </cell>
          <cell r="Q53">
            <v>40</v>
          </cell>
          <cell r="R53">
            <v>2006</v>
          </cell>
          <cell r="S53" t="str">
            <v>ЮД 14-15_3ж</v>
          </cell>
          <cell r="T53" t="str">
            <v>вс</v>
          </cell>
        </row>
        <row r="54">
          <cell r="G54">
            <v>3102</v>
          </cell>
          <cell r="H54" t="str">
            <v>Бахвалова Олеся</v>
          </cell>
          <cell r="I54">
            <v>2008</v>
          </cell>
          <cell r="J54" t="str">
            <v>1ю</v>
          </cell>
          <cell r="K54" t="str">
            <v>ж</v>
          </cell>
          <cell r="L54" t="str">
            <v>ЮД 14-15_3</v>
          </cell>
          <cell r="N54">
            <v>1</v>
          </cell>
          <cell r="Q54">
            <v>4</v>
          </cell>
          <cell r="R54">
            <v>2008</v>
          </cell>
          <cell r="S54" t="str">
            <v>ЮД 14-15_3ж</v>
          </cell>
          <cell r="T54" t="str">
            <v>вс</v>
          </cell>
        </row>
        <row r="55">
          <cell r="G55">
            <v>3103</v>
          </cell>
          <cell r="H55" t="str">
            <v>Борисова Ксения</v>
          </cell>
          <cell r="I55">
            <v>2006</v>
          </cell>
          <cell r="J55">
            <v>1</v>
          </cell>
          <cell r="K55" t="str">
            <v>ж</v>
          </cell>
          <cell r="L55" t="str">
            <v>ЮД 14-15_3</v>
          </cell>
          <cell r="N55">
            <v>1</v>
          </cell>
          <cell r="Q55">
            <v>40</v>
          </cell>
          <cell r="R55">
            <v>2006</v>
          </cell>
          <cell r="S55" t="str">
            <v>ЮД 14-15_3ж</v>
          </cell>
          <cell r="T55" t="str">
            <v>вс</v>
          </cell>
        </row>
        <row r="56">
          <cell r="G56">
            <v>3104</v>
          </cell>
          <cell r="H56" t="str">
            <v>Лихачев Николай</v>
          </cell>
          <cell r="I56">
            <v>2006</v>
          </cell>
          <cell r="J56">
            <v>1</v>
          </cell>
          <cell r="K56" t="str">
            <v>м</v>
          </cell>
          <cell r="L56" t="str">
            <v>ЮД 14-15_3</v>
          </cell>
          <cell r="N56">
            <v>1</v>
          </cell>
          <cell r="Q56">
            <v>40</v>
          </cell>
          <cell r="R56">
            <v>2006</v>
          </cell>
          <cell r="S56" t="str">
            <v>ЮД 14-15_3м</v>
          </cell>
          <cell r="T56" t="str">
            <v>вс</v>
          </cell>
        </row>
        <row r="57">
          <cell r="G57">
            <v>3105</v>
          </cell>
          <cell r="H57" t="str">
            <v>Гутов Дмитрий</v>
          </cell>
          <cell r="I57">
            <v>2004</v>
          </cell>
          <cell r="J57">
            <v>1</v>
          </cell>
          <cell r="K57" t="str">
            <v>м</v>
          </cell>
          <cell r="L57" t="str">
            <v>ЮЮ 16-21_3</v>
          </cell>
          <cell r="N57">
            <v>1</v>
          </cell>
          <cell r="Q57">
            <v>40</v>
          </cell>
          <cell r="R57">
            <v>2004</v>
          </cell>
          <cell r="S57" t="str">
            <v>ЮЮ 16-21_3м</v>
          </cell>
          <cell r="T57" t="str">
            <v>вс</v>
          </cell>
        </row>
        <row r="58">
          <cell r="G58">
            <v>3106</v>
          </cell>
          <cell r="H58" t="str">
            <v>Шумов Олег</v>
          </cell>
          <cell r="I58">
            <v>2004</v>
          </cell>
          <cell r="J58">
            <v>2</v>
          </cell>
          <cell r="K58" t="str">
            <v>м</v>
          </cell>
          <cell r="L58" t="str">
            <v>ЮЮ 16-21_3</v>
          </cell>
          <cell r="N58">
            <v>1</v>
          </cell>
          <cell r="Q58">
            <v>12</v>
          </cell>
          <cell r="R58">
            <v>2004</v>
          </cell>
          <cell r="S58" t="str">
            <v>ЮЮ 16-21_3м</v>
          </cell>
          <cell r="T58" t="str">
            <v>вс</v>
          </cell>
        </row>
        <row r="59">
          <cell r="G59">
            <v>3107</v>
          </cell>
          <cell r="H59" t="str">
            <v>Гракова Эмилия</v>
          </cell>
          <cell r="I59">
            <v>2004</v>
          </cell>
          <cell r="J59">
            <v>3</v>
          </cell>
          <cell r="K59" t="str">
            <v>ж</v>
          </cell>
          <cell r="L59" t="str">
            <v>ЮЮ 16-21_3</v>
          </cell>
          <cell r="N59">
            <v>1</v>
          </cell>
          <cell r="Q59">
            <v>4</v>
          </cell>
          <cell r="R59">
            <v>2004</v>
          </cell>
          <cell r="S59" t="str">
            <v>ЮЮ 16-21_3ж</v>
          </cell>
          <cell r="T59" t="str">
            <v>вс</v>
          </cell>
        </row>
        <row r="60">
          <cell r="G60">
            <v>3111</v>
          </cell>
          <cell r="H60" t="str">
            <v>Богданов Никита</v>
          </cell>
          <cell r="I60">
            <v>2008</v>
          </cell>
          <cell r="J60">
            <v>2</v>
          </cell>
          <cell r="K60" t="str">
            <v>м</v>
          </cell>
          <cell r="L60" t="str">
            <v>ЮД 14-15_3</v>
          </cell>
          <cell r="N60">
            <v>1</v>
          </cell>
          <cell r="Q60">
            <v>12</v>
          </cell>
          <cell r="R60">
            <v>2008</v>
          </cell>
          <cell r="S60" t="str">
            <v>ЮД 14-15_3м</v>
          </cell>
          <cell r="T60" t="str">
            <v>вс</v>
          </cell>
        </row>
        <row r="61">
          <cell r="G61">
            <v>3112</v>
          </cell>
          <cell r="H61" t="str">
            <v>Бутор Артем</v>
          </cell>
          <cell r="I61">
            <v>2008</v>
          </cell>
          <cell r="J61">
            <v>2</v>
          </cell>
          <cell r="K61" t="str">
            <v>м</v>
          </cell>
          <cell r="L61" t="str">
            <v>ЮД 14-15_3</v>
          </cell>
          <cell r="N61">
            <v>1</v>
          </cell>
          <cell r="Q61">
            <v>12</v>
          </cell>
          <cell r="R61">
            <v>2008</v>
          </cell>
          <cell r="S61" t="str">
            <v>ЮД 14-15_3м</v>
          </cell>
          <cell r="T61" t="str">
            <v>вс</v>
          </cell>
        </row>
        <row r="62">
          <cell r="G62">
            <v>3113</v>
          </cell>
          <cell r="H62" t="str">
            <v>Жилкин Артем</v>
          </cell>
          <cell r="I62">
            <v>2006</v>
          </cell>
          <cell r="J62">
            <v>2</v>
          </cell>
          <cell r="K62" t="str">
            <v>м</v>
          </cell>
          <cell r="L62" t="str">
            <v>ЮД 14-15_3</v>
          </cell>
          <cell r="N62">
            <v>1</v>
          </cell>
          <cell r="Q62">
            <v>12</v>
          </cell>
          <cell r="R62">
            <v>2006</v>
          </cell>
          <cell r="S62" t="str">
            <v>ЮД 14-15_3м</v>
          </cell>
          <cell r="T62" t="str">
            <v>вс</v>
          </cell>
        </row>
        <row r="63">
          <cell r="G63">
            <v>3121</v>
          </cell>
          <cell r="H63" t="str">
            <v>Слепенкова Мария</v>
          </cell>
          <cell r="I63">
            <v>2005</v>
          </cell>
          <cell r="J63">
            <v>2</v>
          </cell>
          <cell r="K63" t="str">
            <v>ж</v>
          </cell>
          <cell r="L63" t="str">
            <v>ЮЮ 16-21_3</v>
          </cell>
          <cell r="N63">
            <v>1</v>
          </cell>
          <cell r="Q63">
            <v>12</v>
          </cell>
          <cell r="R63">
            <v>2005</v>
          </cell>
          <cell r="S63" t="str">
            <v>ЮЮ 16-21_3ж</v>
          </cell>
          <cell r="T63" t="str">
            <v>вс</v>
          </cell>
        </row>
        <row r="64">
          <cell r="G64">
            <v>3122</v>
          </cell>
          <cell r="H64" t="str">
            <v>Федоров Андрей</v>
          </cell>
          <cell r="I64">
            <v>2004</v>
          </cell>
          <cell r="J64" t="str">
            <v>КМС</v>
          </cell>
          <cell r="K64" t="str">
            <v>м</v>
          </cell>
          <cell r="L64" t="str">
            <v>ЮЮ 16-21_3</v>
          </cell>
          <cell r="N64">
            <v>1</v>
          </cell>
          <cell r="Q64">
            <v>120</v>
          </cell>
          <cell r="R64">
            <v>2004</v>
          </cell>
          <cell r="S64" t="str">
            <v>ЮЮ 16-21_3м</v>
          </cell>
          <cell r="T64" t="str">
            <v>вс</v>
          </cell>
        </row>
        <row r="65">
          <cell r="G65">
            <v>3123</v>
          </cell>
          <cell r="H65" t="str">
            <v>Флоринский Игорь</v>
          </cell>
          <cell r="I65">
            <v>2003</v>
          </cell>
          <cell r="J65">
            <v>1</v>
          </cell>
          <cell r="K65" t="str">
            <v>м</v>
          </cell>
          <cell r="L65" t="str">
            <v>ЮЮ 16-21_3</v>
          </cell>
          <cell r="N65">
            <v>1</v>
          </cell>
          <cell r="Q65">
            <v>40</v>
          </cell>
          <cell r="R65">
            <v>2003</v>
          </cell>
          <cell r="S65" t="str">
            <v>ЮЮ 16-21_3м</v>
          </cell>
          <cell r="T65" t="str">
            <v>вс</v>
          </cell>
        </row>
        <row r="66">
          <cell r="G66">
            <v>3124</v>
          </cell>
          <cell r="H66" t="str">
            <v>Гурьянова Виктория</v>
          </cell>
          <cell r="I66">
            <v>2007</v>
          </cell>
          <cell r="J66">
            <v>2</v>
          </cell>
          <cell r="K66" t="str">
            <v>ж</v>
          </cell>
          <cell r="L66" t="str">
            <v>ЮД 14-15_3</v>
          </cell>
          <cell r="N66">
            <v>1</v>
          </cell>
          <cell r="Q66">
            <v>12</v>
          </cell>
          <cell r="R66">
            <v>2007</v>
          </cell>
          <cell r="S66" t="str">
            <v>ЮД 14-15_3ж</v>
          </cell>
          <cell r="T66" t="str">
            <v>сб</v>
          </cell>
        </row>
        <row r="67">
          <cell r="G67">
            <v>3125</v>
          </cell>
          <cell r="H67" t="str">
            <v>Воронов Максим</v>
          </cell>
          <cell r="I67">
            <v>2007</v>
          </cell>
          <cell r="J67">
            <v>2</v>
          </cell>
          <cell r="K67" t="str">
            <v>м</v>
          </cell>
          <cell r="L67" t="str">
            <v>ЮД 14-15_3</v>
          </cell>
          <cell r="N67">
            <v>1</v>
          </cell>
          <cell r="Q67">
            <v>12</v>
          </cell>
          <cell r="R67">
            <v>2007</v>
          </cell>
          <cell r="S67" t="str">
            <v>ЮД 14-15_3м</v>
          </cell>
          <cell r="T67" t="str">
            <v>сб</v>
          </cell>
        </row>
        <row r="68">
          <cell r="G68">
            <v>3131</v>
          </cell>
          <cell r="H68" t="str">
            <v>Орлов Дмитрий</v>
          </cell>
          <cell r="I68">
            <v>2006</v>
          </cell>
          <cell r="J68">
            <v>2</v>
          </cell>
          <cell r="K68" t="str">
            <v>м</v>
          </cell>
          <cell r="L68" t="str">
            <v>ЮД 14-15_3</v>
          </cell>
          <cell r="N68">
            <v>1</v>
          </cell>
          <cell r="Q68">
            <v>12</v>
          </cell>
          <cell r="R68">
            <v>2006</v>
          </cell>
          <cell r="S68" t="str">
            <v>ЮД 14-15_3м</v>
          </cell>
          <cell r="T68" t="str">
            <v>вс</v>
          </cell>
        </row>
        <row r="69">
          <cell r="G69">
            <v>3132</v>
          </cell>
          <cell r="H69" t="str">
            <v>Полосенко Екатерина</v>
          </cell>
          <cell r="I69">
            <v>2004</v>
          </cell>
          <cell r="J69">
            <v>1</v>
          </cell>
          <cell r="K69" t="str">
            <v>ж</v>
          </cell>
          <cell r="L69" t="str">
            <v>ЮЮ 16-21_3</v>
          </cell>
          <cell r="N69">
            <v>1</v>
          </cell>
          <cell r="Q69">
            <v>40</v>
          </cell>
          <cell r="R69">
            <v>2004</v>
          </cell>
          <cell r="S69" t="str">
            <v>ЮЮ 16-21_3ж</v>
          </cell>
          <cell r="T69" t="str">
            <v>вс</v>
          </cell>
        </row>
        <row r="70">
          <cell r="G70">
            <v>3133</v>
          </cell>
          <cell r="H70" t="str">
            <v>Фыгина Анна</v>
          </cell>
          <cell r="I70">
            <v>2005</v>
          </cell>
          <cell r="J70" t="str">
            <v>КМС</v>
          </cell>
          <cell r="K70" t="str">
            <v>ж</v>
          </cell>
          <cell r="L70" t="str">
            <v>ЮЮ 16-21_3</v>
          </cell>
          <cell r="N70">
            <v>1</v>
          </cell>
          <cell r="Q70">
            <v>120</v>
          </cell>
          <cell r="R70">
            <v>2005</v>
          </cell>
          <cell r="S70" t="str">
            <v>ЮЮ 16-21_3ж</v>
          </cell>
          <cell r="T70" t="str">
            <v>вс</v>
          </cell>
        </row>
        <row r="71">
          <cell r="G71">
            <v>3134</v>
          </cell>
          <cell r="H71" t="str">
            <v>Георгиевская Виктория</v>
          </cell>
          <cell r="I71">
            <v>2005</v>
          </cell>
          <cell r="J71" t="str">
            <v>КМС</v>
          </cell>
          <cell r="K71" t="str">
            <v>ж</v>
          </cell>
          <cell r="L71" t="str">
            <v>ЮЮ 16-21_3</v>
          </cell>
          <cell r="N71">
            <v>1</v>
          </cell>
          <cell r="Q71">
            <v>120</v>
          </cell>
          <cell r="R71">
            <v>2005</v>
          </cell>
          <cell r="S71" t="str">
            <v>ЮЮ 16-21_3ж</v>
          </cell>
          <cell r="T71" t="str">
            <v>вс</v>
          </cell>
        </row>
        <row r="72">
          <cell r="G72">
            <v>3135</v>
          </cell>
          <cell r="H72" t="str">
            <v>Кудрявцева Марьяна</v>
          </cell>
          <cell r="I72">
            <v>2005</v>
          </cell>
          <cell r="J72">
            <v>1</v>
          </cell>
          <cell r="K72" t="str">
            <v>ж</v>
          </cell>
          <cell r="L72" t="str">
            <v>ЮЮ 16-21_3</v>
          </cell>
          <cell r="N72">
            <v>1</v>
          </cell>
          <cell r="Q72">
            <v>40</v>
          </cell>
          <cell r="R72">
            <v>2005</v>
          </cell>
          <cell r="S72" t="str">
            <v>ЮЮ 16-21_3ж</v>
          </cell>
          <cell r="T72" t="str">
            <v>вс</v>
          </cell>
        </row>
        <row r="73">
          <cell r="G73">
            <v>3136</v>
          </cell>
          <cell r="H73" t="str">
            <v>Макаров Данила</v>
          </cell>
          <cell r="I73">
            <v>2006</v>
          </cell>
          <cell r="J73">
            <v>3</v>
          </cell>
          <cell r="K73" t="str">
            <v>м</v>
          </cell>
          <cell r="L73" t="str">
            <v>ЮД 14-15_3</v>
          </cell>
          <cell r="N73">
            <v>1</v>
          </cell>
          <cell r="Q73">
            <v>4</v>
          </cell>
          <cell r="R73">
            <v>2006</v>
          </cell>
          <cell r="S73" t="str">
            <v>ЮД 14-15_3м</v>
          </cell>
          <cell r="T73" t="str">
            <v>вс</v>
          </cell>
        </row>
        <row r="74">
          <cell r="G74">
            <v>3137</v>
          </cell>
          <cell r="H74" t="str">
            <v>Алексеев Павел</v>
          </cell>
          <cell r="I74">
            <v>2006</v>
          </cell>
          <cell r="J74">
            <v>2</v>
          </cell>
          <cell r="K74" t="str">
            <v>м</v>
          </cell>
          <cell r="L74" t="str">
            <v>ЮД 14-15_3</v>
          </cell>
          <cell r="N74">
            <v>1</v>
          </cell>
          <cell r="Q74">
            <v>12</v>
          </cell>
          <cell r="R74">
            <v>2006</v>
          </cell>
          <cell r="S74" t="str">
            <v>ЮД 14-15_3м</v>
          </cell>
          <cell r="T74" t="str">
            <v>вс</v>
          </cell>
        </row>
        <row r="75">
          <cell r="G75">
            <v>3141</v>
          </cell>
          <cell r="H75" t="str">
            <v>Сергеева Мария</v>
          </cell>
          <cell r="I75">
            <v>2008</v>
          </cell>
          <cell r="J75">
            <v>2</v>
          </cell>
          <cell r="K75" t="str">
            <v>ж</v>
          </cell>
          <cell r="L75" t="str">
            <v>ЮД 14-15_3</v>
          </cell>
          <cell r="N75">
            <v>1</v>
          </cell>
          <cell r="Q75">
            <v>12</v>
          </cell>
          <cell r="R75">
            <v>2008</v>
          </cell>
          <cell r="S75" t="str">
            <v>ЮД 14-15_3ж</v>
          </cell>
          <cell r="T75" t="str">
            <v>вс</v>
          </cell>
        </row>
        <row r="76">
          <cell r="G76">
            <v>3142</v>
          </cell>
          <cell r="H76" t="str">
            <v>Савин Антон</v>
          </cell>
          <cell r="I76">
            <v>2008</v>
          </cell>
          <cell r="J76">
            <v>2</v>
          </cell>
          <cell r="K76" t="str">
            <v>м</v>
          </cell>
          <cell r="L76" t="str">
            <v>ЮД 14-15_3</v>
          </cell>
          <cell r="N76">
            <v>1</v>
          </cell>
          <cell r="Q76">
            <v>12</v>
          </cell>
          <cell r="R76">
            <v>2008</v>
          </cell>
          <cell r="S76" t="str">
            <v>ЮД 14-15_3м</v>
          </cell>
          <cell r="T76" t="str">
            <v>вс</v>
          </cell>
        </row>
        <row r="77">
          <cell r="G77">
            <v>3143</v>
          </cell>
          <cell r="H77" t="str">
            <v>Кобыляцкий Евгений</v>
          </cell>
          <cell r="I77">
            <v>2008</v>
          </cell>
          <cell r="J77">
            <v>2</v>
          </cell>
          <cell r="K77" t="str">
            <v>м</v>
          </cell>
          <cell r="L77" t="str">
            <v>ЮД 14-15_3</v>
          </cell>
          <cell r="N77">
            <v>1</v>
          </cell>
          <cell r="Q77">
            <v>12</v>
          </cell>
          <cell r="R77">
            <v>2008</v>
          </cell>
          <cell r="S77" t="str">
            <v>ЮД 14-15_3м</v>
          </cell>
          <cell r="T77" t="str">
            <v>вс</v>
          </cell>
        </row>
        <row r="78">
          <cell r="G78">
            <v>3144</v>
          </cell>
          <cell r="H78" t="str">
            <v>Борунов Алексей</v>
          </cell>
          <cell r="I78">
            <v>2008</v>
          </cell>
          <cell r="J78" t="str">
            <v>1ю</v>
          </cell>
          <cell r="K78" t="str">
            <v>м</v>
          </cell>
          <cell r="L78" t="str">
            <v>ЮД 14-15_3</v>
          </cell>
          <cell r="N78">
            <v>1</v>
          </cell>
          <cell r="Q78">
            <v>4</v>
          </cell>
          <cell r="R78">
            <v>2008</v>
          </cell>
          <cell r="S78" t="str">
            <v>ЮД 14-15_3м</v>
          </cell>
          <cell r="T78" t="str">
            <v>вс</v>
          </cell>
        </row>
        <row r="79">
          <cell r="G79">
            <v>3145</v>
          </cell>
          <cell r="H79" t="str">
            <v>Тормозов Матвей</v>
          </cell>
          <cell r="I79">
            <v>2007</v>
          </cell>
          <cell r="J79">
            <v>2</v>
          </cell>
          <cell r="K79" t="str">
            <v>м</v>
          </cell>
          <cell r="L79" t="str">
            <v>ЮД 14-15_3</v>
          </cell>
          <cell r="N79">
            <v>1</v>
          </cell>
          <cell r="Q79">
            <v>12</v>
          </cell>
          <cell r="R79">
            <v>2007</v>
          </cell>
          <cell r="S79" t="str">
            <v>ЮД 14-15_3м</v>
          </cell>
          <cell r="T79" t="str">
            <v>вс</v>
          </cell>
        </row>
        <row r="80">
          <cell r="G80">
            <v>3146</v>
          </cell>
          <cell r="H80" t="str">
            <v>Иванов Никита</v>
          </cell>
          <cell r="I80">
            <v>2008</v>
          </cell>
          <cell r="J80">
            <v>2</v>
          </cell>
          <cell r="K80" t="str">
            <v>м</v>
          </cell>
          <cell r="L80" t="str">
            <v>ЮД 14-15_3</v>
          </cell>
          <cell r="N80">
            <v>1</v>
          </cell>
          <cell r="Q80">
            <v>12</v>
          </cell>
          <cell r="R80">
            <v>2008</v>
          </cell>
          <cell r="S80" t="str">
            <v>ЮД 14-15_3м</v>
          </cell>
          <cell r="T80" t="str">
            <v>вс</v>
          </cell>
        </row>
        <row r="81">
          <cell r="G81">
            <v>3147</v>
          </cell>
          <cell r="H81" t="str">
            <v>Азбукина Юлия</v>
          </cell>
          <cell r="I81">
            <v>2008</v>
          </cell>
          <cell r="J81">
            <v>2</v>
          </cell>
          <cell r="K81" t="str">
            <v>ж</v>
          </cell>
          <cell r="L81" t="str">
            <v>ЮД 14-15_3</v>
          </cell>
          <cell r="N81">
            <v>1</v>
          </cell>
          <cell r="Q81">
            <v>12</v>
          </cell>
          <cell r="R81">
            <v>2008</v>
          </cell>
          <cell r="S81" t="str">
            <v>ЮД 14-15_3ж</v>
          </cell>
          <cell r="T81" t="str">
            <v>вс</v>
          </cell>
        </row>
        <row r="82">
          <cell r="G82">
            <v>3148</v>
          </cell>
          <cell r="H82" t="str">
            <v>Епифанов Роман</v>
          </cell>
          <cell r="I82">
            <v>2007</v>
          </cell>
          <cell r="J82">
            <v>2</v>
          </cell>
          <cell r="K82" t="str">
            <v>м</v>
          </cell>
          <cell r="L82" t="str">
            <v>ЮД 14-15_3</v>
          </cell>
          <cell r="N82">
            <v>1</v>
          </cell>
          <cell r="Q82">
            <v>12</v>
          </cell>
          <cell r="R82">
            <v>2007</v>
          </cell>
          <cell r="S82" t="str">
            <v>ЮД 14-15_3м</v>
          </cell>
          <cell r="T82" t="str">
            <v>сб</v>
          </cell>
        </row>
        <row r="83">
          <cell r="G83">
            <v>3151</v>
          </cell>
          <cell r="H83" t="str">
            <v>Смелянец Данил</v>
          </cell>
          <cell r="I83">
            <v>2003</v>
          </cell>
          <cell r="J83" t="str">
            <v>КМС</v>
          </cell>
          <cell r="K83" t="str">
            <v>м</v>
          </cell>
          <cell r="L83" t="str">
            <v>ЮЮ 16-21_3</v>
          </cell>
          <cell r="N83">
            <v>1</v>
          </cell>
          <cell r="Q83">
            <v>120</v>
          </cell>
          <cell r="R83">
            <v>2003</v>
          </cell>
          <cell r="S83" t="str">
            <v>ЮЮ 16-21_3м</v>
          </cell>
          <cell r="T83" t="str">
            <v>вс</v>
          </cell>
        </row>
        <row r="84">
          <cell r="G84">
            <v>3161</v>
          </cell>
          <cell r="H84" t="str">
            <v>Кондратьева Алина</v>
          </cell>
          <cell r="I84">
            <v>2000</v>
          </cell>
          <cell r="J84" t="str">
            <v>КМС</v>
          </cell>
          <cell r="K84" t="str">
            <v>ж</v>
          </cell>
          <cell r="L84" t="str">
            <v>МЖ_3</v>
          </cell>
          <cell r="N84">
            <v>1</v>
          </cell>
          <cell r="Q84">
            <v>120</v>
          </cell>
          <cell r="R84">
            <v>2000</v>
          </cell>
          <cell r="S84" t="str">
            <v>МЖ_3ж</v>
          </cell>
          <cell r="T84" t="str">
            <v>вс</v>
          </cell>
        </row>
        <row r="85">
          <cell r="G85">
            <v>3162</v>
          </cell>
          <cell r="H85" t="str">
            <v>Межевич Анастасия</v>
          </cell>
          <cell r="I85">
            <v>2000</v>
          </cell>
          <cell r="J85" t="str">
            <v>МС</v>
          </cell>
          <cell r="K85" t="str">
            <v>ж</v>
          </cell>
          <cell r="L85" t="str">
            <v>МЖ_3</v>
          </cell>
          <cell r="N85">
            <v>1</v>
          </cell>
          <cell r="Q85">
            <v>400</v>
          </cell>
          <cell r="R85">
            <v>2000</v>
          </cell>
          <cell r="S85" t="str">
            <v>МЖ_3ж</v>
          </cell>
          <cell r="T85" t="str">
            <v>вс</v>
          </cell>
        </row>
        <row r="86">
          <cell r="G86">
            <v>3163</v>
          </cell>
          <cell r="H86" t="str">
            <v>Просолов Игорь</v>
          </cell>
          <cell r="I86">
            <v>2001</v>
          </cell>
          <cell r="J86" t="str">
            <v>КМС</v>
          </cell>
          <cell r="K86" t="str">
            <v>м</v>
          </cell>
          <cell r="L86" t="str">
            <v>МЖ_3</v>
          </cell>
          <cell r="N86">
            <v>1</v>
          </cell>
          <cell r="Q86">
            <v>120</v>
          </cell>
          <cell r="R86">
            <v>2001</v>
          </cell>
          <cell r="S86" t="str">
            <v>МЖ_3м</v>
          </cell>
          <cell r="T86" t="str">
            <v>вс</v>
          </cell>
        </row>
        <row r="87">
          <cell r="G87">
            <v>3164</v>
          </cell>
          <cell r="H87" t="str">
            <v>Масанов Никита</v>
          </cell>
          <cell r="I87">
            <v>2001</v>
          </cell>
          <cell r="J87" t="str">
            <v>КМС</v>
          </cell>
          <cell r="K87" t="str">
            <v>м</v>
          </cell>
          <cell r="L87" t="str">
            <v>МЖ_3</v>
          </cell>
          <cell r="N87">
            <v>1</v>
          </cell>
          <cell r="Q87">
            <v>120</v>
          </cell>
          <cell r="R87">
            <v>2001</v>
          </cell>
          <cell r="S87" t="str">
            <v>МЖ_3м</v>
          </cell>
          <cell r="T87" t="str">
            <v>вс</v>
          </cell>
        </row>
        <row r="88">
          <cell r="G88">
            <v>3165</v>
          </cell>
          <cell r="H88" t="str">
            <v>Лукин Максим</v>
          </cell>
          <cell r="I88">
            <v>2002</v>
          </cell>
          <cell r="J88" t="str">
            <v>КМС</v>
          </cell>
          <cell r="K88" t="str">
            <v>м</v>
          </cell>
          <cell r="L88" t="str">
            <v>МЖ_3</v>
          </cell>
          <cell r="N88">
            <v>1</v>
          </cell>
          <cell r="Q88">
            <v>120</v>
          </cell>
          <cell r="R88">
            <v>2002</v>
          </cell>
          <cell r="S88" t="str">
            <v>МЖ_3м</v>
          </cell>
          <cell r="T88" t="str">
            <v>вс</v>
          </cell>
        </row>
        <row r="89">
          <cell r="G89">
            <v>3166</v>
          </cell>
          <cell r="H89" t="str">
            <v>Киль Олег</v>
          </cell>
          <cell r="I89">
            <v>2001</v>
          </cell>
          <cell r="J89" t="str">
            <v>КМС</v>
          </cell>
          <cell r="K89" t="str">
            <v>м</v>
          </cell>
          <cell r="L89" t="str">
            <v>МЖ_3</v>
          </cell>
          <cell r="N89">
            <v>1</v>
          </cell>
          <cell r="Q89">
            <v>120</v>
          </cell>
          <cell r="R89">
            <v>2001</v>
          </cell>
          <cell r="S89" t="str">
            <v>МЖ_3м</v>
          </cell>
          <cell r="T89" t="str">
            <v>вс</v>
          </cell>
        </row>
        <row r="90">
          <cell r="G90">
            <v>3167</v>
          </cell>
          <cell r="H90" t="str">
            <v>Белан Елизавета</v>
          </cell>
          <cell r="I90">
            <v>2002</v>
          </cell>
          <cell r="J90" t="str">
            <v>КМС</v>
          </cell>
          <cell r="K90" t="str">
            <v>ж</v>
          </cell>
          <cell r="L90" t="str">
            <v>МЖ_3</v>
          </cell>
          <cell r="N90">
            <v>1</v>
          </cell>
          <cell r="Q90">
            <v>120</v>
          </cell>
          <cell r="R90">
            <v>2002</v>
          </cell>
          <cell r="S90" t="str">
            <v>МЖ_3ж</v>
          </cell>
          <cell r="T90" t="str">
            <v>вс</v>
          </cell>
        </row>
        <row r="91">
          <cell r="G91">
            <v>3171</v>
          </cell>
          <cell r="H91" t="str">
            <v>Махинько Ксения</v>
          </cell>
          <cell r="I91">
            <v>2008</v>
          </cell>
          <cell r="J91">
            <v>1</v>
          </cell>
          <cell r="K91" t="str">
            <v>ж</v>
          </cell>
          <cell r="L91" t="str">
            <v>ЮД 14-15_3</v>
          </cell>
          <cell r="N91">
            <v>1</v>
          </cell>
          <cell r="Q91">
            <v>40</v>
          </cell>
          <cell r="R91">
            <v>2008</v>
          </cell>
          <cell r="S91" t="str">
            <v>ЮД 14-15_3ж</v>
          </cell>
          <cell r="T91" t="str">
            <v>вс</v>
          </cell>
        </row>
        <row r="92">
          <cell r="G92">
            <v>3172</v>
          </cell>
          <cell r="H92" t="str">
            <v>Мавричев Кирилл</v>
          </cell>
          <cell r="I92">
            <v>2008</v>
          </cell>
          <cell r="J92">
            <v>2</v>
          </cell>
          <cell r="K92" t="str">
            <v>м</v>
          </cell>
          <cell r="L92" t="str">
            <v>ЮД 14-15_3</v>
          </cell>
          <cell r="N92">
            <v>1</v>
          </cell>
          <cell r="Q92">
            <v>12</v>
          </cell>
          <cell r="R92">
            <v>2008</v>
          </cell>
          <cell r="S92" t="str">
            <v>ЮД 14-15_3м</v>
          </cell>
          <cell r="T92" t="str">
            <v>вс</v>
          </cell>
        </row>
        <row r="93">
          <cell r="G93">
            <v>3173</v>
          </cell>
          <cell r="H93" t="str">
            <v>Пронин Степан</v>
          </cell>
          <cell r="I93">
            <v>2008</v>
          </cell>
          <cell r="J93">
            <v>2</v>
          </cell>
          <cell r="K93" t="str">
            <v>м</v>
          </cell>
          <cell r="L93" t="str">
            <v>ЮД 14-15_3</v>
          </cell>
          <cell r="N93">
            <v>1</v>
          </cell>
          <cell r="Q93">
            <v>12</v>
          </cell>
          <cell r="R93">
            <v>2008</v>
          </cell>
          <cell r="S93" t="str">
            <v>ЮД 14-15_3м</v>
          </cell>
          <cell r="T93" t="str">
            <v>вс</v>
          </cell>
        </row>
        <row r="94">
          <cell r="G94">
            <v>3174</v>
          </cell>
          <cell r="H94" t="str">
            <v>Гридасова Алена</v>
          </cell>
          <cell r="I94">
            <v>2006</v>
          </cell>
          <cell r="J94">
            <v>1</v>
          </cell>
          <cell r="K94" t="str">
            <v>ж</v>
          </cell>
          <cell r="L94" t="str">
            <v>ЮД 14-15_3</v>
          </cell>
          <cell r="N94">
            <v>1</v>
          </cell>
          <cell r="Q94">
            <v>40</v>
          </cell>
          <cell r="R94">
            <v>2006</v>
          </cell>
          <cell r="S94" t="str">
            <v>ЮД 14-15_3ж</v>
          </cell>
          <cell r="T94" t="str">
            <v>вс</v>
          </cell>
        </row>
        <row r="95">
          <cell r="G95">
            <v>3175</v>
          </cell>
          <cell r="H95" t="str">
            <v>Бабичев Артём</v>
          </cell>
          <cell r="I95">
            <v>2006</v>
          </cell>
          <cell r="J95">
            <v>2</v>
          </cell>
          <cell r="K95" t="str">
            <v>м</v>
          </cell>
          <cell r="L95" t="str">
            <v>ЮД 14-15_3</v>
          </cell>
          <cell r="N95">
            <v>1</v>
          </cell>
          <cell r="Q95">
            <v>12</v>
          </cell>
          <cell r="R95">
            <v>2006</v>
          </cell>
          <cell r="S95" t="str">
            <v>ЮД 14-15_3м</v>
          </cell>
          <cell r="T95" t="str">
            <v>вс</v>
          </cell>
        </row>
        <row r="96">
          <cell r="G96">
            <v>3176</v>
          </cell>
          <cell r="H96" t="str">
            <v>Бабичев Александр</v>
          </cell>
          <cell r="I96">
            <v>2006</v>
          </cell>
          <cell r="J96">
            <v>2</v>
          </cell>
          <cell r="K96" t="str">
            <v>м</v>
          </cell>
          <cell r="L96" t="str">
            <v>ЮД 14-15_3</v>
          </cell>
          <cell r="N96">
            <v>1</v>
          </cell>
          <cell r="Q96">
            <v>12</v>
          </cell>
          <cell r="R96">
            <v>2006</v>
          </cell>
          <cell r="S96" t="str">
            <v>ЮД 14-15_3м</v>
          </cell>
          <cell r="T96" t="str">
            <v>вс</v>
          </cell>
        </row>
        <row r="97">
          <cell r="G97">
            <v>3177</v>
          </cell>
          <cell r="H97" t="str">
            <v>Куликова Мелания</v>
          </cell>
          <cell r="I97">
            <v>2007</v>
          </cell>
          <cell r="J97" t="str">
            <v>1ю</v>
          </cell>
          <cell r="K97" t="str">
            <v>ж</v>
          </cell>
          <cell r="L97" t="str">
            <v>ЮД 14-15_3</v>
          </cell>
          <cell r="N97">
            <v>1</v>
          </cell>
          <cell r="Q97">
            <v>4</v>
          </cell>
          <cell r="R97">
            <v>2007</v>
          </cell>
          <cell r="S97" t="str">
            <v>ЮД 14-15_3ж</v>
          </cell>
          <cell r="T97" t="str">
            <v>вс</v>
          </cell>
        </row>
        <row r="98">
          <cell r="G98">
            <v>3178</v>
          </cell>
          <cell r="H98" t="str">
            <v>Федорова Елизавета</v>
          </cell>
          <cell r="I98">
            <v>2007</v>
          </cell>
          <cell r="J98" t="str">
            <v>1ю</v>
          </cell>
          <cell r="K98" t="str">
            <v>ж</v>
          </cell>
          <cell r="L98" t="str">
            <v>ЮД 14-15_3</v>
          </cell>
          <cell r="N98">
            <v>1</v>
          </cell>
          <cell r="Q98">
            <v>4</v>
          </cell>
          <cell r="R98">
            <v>2007</v>
          </cell>
          <cell r="S98" t="str">
            <v>ЮД 14-15_3ж</v>
          </cell>
          <cell r="T98" t="str">
            <v>вс</v>
          </cell>
        </row>
        <row r="99">
          <cell r="G99">
            <v>3179</v>
          </cell>
          <cell r="H99" t="str">
            <v>Назымок Ксения</v>
          </cell>
          <cell r="I99">
            <v>2007</v>
          </cell>
          <cell r="J99" t="str">
            <v>1ю</v>
          </cell>
          <cell r="K99" t="str">
            <v>ж</v>
          </cell>
          <cell r="L99" t="str">
            <v>ЮД 14-15_3</v>
          </cell>
          <cell r="N99">
            <v>1</v>
          </cell>
          <cell r="Q99">
            <v>4</v>
          </cell>
          <cell r="R99">
            <v>2007</v>
          </cell>
          <cell r="S99" t="str">
            <v>ЮД 14-15_3ж</v>
          </cell>
          <cell r="T99" t="str">
            <v>вс</v>
          </cell>
        </row>
        <row r="100">
          <cell r="G100">
            <v>3180</v>
          </cell>
          <cell r="H100" t="str">
            <v>Лебедев Иван</v>
          </cell>
          <cell r="I100">
            <v>2006</v>
          </cell>
          <cell r="J100" t="str">
            <v>1ю</v>
          </cell>
          <cell r="K100" t="str">
            <v>м</v>
          </cell>
          <cell r="L100" t="str">
            <v>ЮД 14-15_3</v>
          </cell>
          <cell r="N100">
            <v>1</v>
          </cell>
          <cell r="Q100">
            <v>4</v>
          </cell>
          <cell r="R100">
            <v>2006</v>
          </cell>
          <cell r="S100" t="str">
            <v>ЮД 14-15_3м</v>
          </cell>
          <cell r="T100" t="str">
            <v>вс</v>
          </cell>
        </row>
        <row r="101">
          <cell r="G101">
            <v>3181</v>
          </cell>
          <cell r="H101" t="str">
            <v>Дементьева Дарья</v>
          </cell>
          <cell r="I101">
            <v>2005</v>
          </cell>
          <cell r="J101">
            <v>2</v>
          </cell>
          <cell r="K101" t="str">
            <v>ж</v>
          </cell>
          <cell r="L101" t="str">
            <v>ЮЮ 16-21_3</v>
          </cell>
          <cell r="N101">
            <v>1</v>
          </cell>
          <cell r="Q101">
            <v>12</v>
          </cell>
          <cell r="R101">
            <v>2005</v>
          </cell>
          <cell r="S101" t="str">
            <v>ЮЮ 16-21_3ж</v>
          </cell>
          <cell r="T101" t="str">
            <v>вс</v>
          </cell>
        </row>
        <row r="102">
          <cell r="G102">
            <v>3182</v>
          </cell>
          <cell r="H102" t="str">
            <v>Любомирова Варвара</v>
          </cell>
          <cell r="I102">
            <v>2007</v>
          </cell>
          <cell r="J102" t="str">
            <v>1ю</v>
          </cell>
          <cell r="K102" t="str">
            <v>ж</v>
          </cell>
          <cell r="L102" t="str">
            <v>ЮД 14-15_3</v>
          </cell>
          <cell r="N102">
            <v>1</v>
          </cell>
          <cell r="Q102">
            <v>4</v>
          </cell>
          <cell r="R102">
            <v>2007</v>
          </cell>
          <cell r="S102" t="str">
            <v>ЮД 14-15_3ж</v>
          </cell>
          <cell r="T102" t="str">
            <v>вс</v>
          </cell>
        </row>
        <row r="103"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</row>
        <row r="110"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</row>
        <row r="111"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</row>
        <row r="114"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</row>
        <row r="115"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</row>
        <row r="116"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</row>
        <row r="120"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</row>
        <row r="130"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</row>
        <row r="154"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</row>
        <row r="156"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</row>
        <row r="157"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</row>
        <row r="159"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</row>
        <row r="160"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</row>
        <row r="161"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</row>
        <row r="162"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</row>
        <row r="166"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</row>
        <row r="168"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</row>
        <row r="173"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</row>
        <row r="174"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</row>
        <row r="175"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</row>
        <row r="176"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</row>
        <row r="179"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</row>
        <row r="181"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</row>
        <row r="182"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</row>
        <row r="186"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</row>
        <row r="187"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</row>
        <row r="209"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</row>
        <row r="210"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</row>
        <row r="211"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</row>
        <row r="212"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</row>
        <row r="213"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</row>
        <row r="214"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</row>
        <row r="215"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</row>
        <row r="216"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</row>
        <row r="217"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</row>
        <row r="218"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</row>
        <row r="219"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</row>
        <row r="220"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</row>
        <row r="221"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</row>
        <row r="222"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</row>
        <row r="223"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</row>
        <row r="224"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</row>
        <row r="225"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</row>
        <row r="226"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</row>
        <row r="227"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</row>
        <row r="228"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</row>
        <row r="229"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</row>
        <row r="231"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</row>
        <row r="232"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</row>
        <row r="233"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</row>
        <row r="234"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</row>
        <row r="235"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</row>
        <row r="236"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</row>
        <row r="237"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</row>
        <row r="238"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</row>
        <row r="239"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</row>
        <row r="240"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</row>
        <row r="241"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</row>
        <row r="242"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</row>
        <row r="243"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</row>
        <row r="244"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</row>
        <row r="245"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</row>
        <row r="246"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</row>
        <row r="247"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</row>
        <row r="248"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</row>
        <row r="250"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</row>
        <row r="251"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</row>
        <row r="252"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</row>
        <row r="253"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</row>
        <row r="254"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</row>
        <row r="255"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</row>
        <row r="256"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</row>
        <row r="257"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</row>
        <row r="258"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</row>
        <row r="259"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</row>
        <row r="260"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</row>
        <row r="261"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</row>
        <row r="262"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</row>
        <row r="263"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</row>
        <row r="264"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</row>
        <row r="265"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</row>
        <row r="266"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</row>
        <row r="267"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</row>
        <row r="268"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</row>
        <row r="269"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</row>
        <row r="270"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</row>
        <row r="271"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</row>
        <row r="272"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</row>
        <row r="273"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</row>
        <row r="274"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</row>
        <row r="275"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</row>
        <row r="276"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</row>
        <row r="277"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</row>
        <row r="279"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</row>
        <row r="280"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</row>
        <row r="281"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</row>
        <row r="283"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</row>
        <row r="284"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</row>
        <row r="285"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</row>
        <row r="286"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</row>
        <row r="287"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</row>
        <row r="288"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</row>
        <row r="289"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</row>
        <row r="290"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</row>
        <row r="291"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</row>
        <row r="292"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</row>
        <row r="293"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</row>
        <row r="294"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</row>
        <row r="295"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</row>
        <row r="296"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</row>
        <row r="297"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</row>
        <row r="298"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</row>
        <row r="299"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</row>
        <row r="300"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1"/>
  <sheetViews>
    <sheetView tabSelected="1" topLeftCell="A2" workbookViewId="0">
      <selection activeCell="A4" sqref="A4:P4"/>
    </sheetView>
  </sheetViews>
  <sheetFormatPr defaultRowHeight="13.2" outlineLevelCol="1" x14ac:dyDescent="0.25"/>
  <cols>
    <col min="1" max="1" width="4.109375" style="17" customWidth="1"/>
    <col min="2" max="2" width="26.88671875" style="12" bestFit="1" customWidth="1"/>
    <col min="3" max="3" width="10.77734375" style="18" customWidth="1"/>
    <col min="4" max="4" width="7.77734375" style="18" customWidth="1"/>
    <col min="5" max="6" width="5.77734375" style="18" customWidth="1"/>
    <col min="7" max="7" width="11.77734375" style="12" customWidth="1" outlineLevel="1"/>
    <col min="8" max="8" width="52.21875" style="12" bestFit="1" customWidth="1"/>
    <col min="9" max="9" width="41" style="12" bestFit="1" customWidth="1"/>
    <col min="10" max="11" width="9.77734375" style="12" hidden="1" customWidth="1" outlineLevel="1"/>
    <col min="12" max="12" width="8.77734375" style="12" hidden="1" customWidth="1" outlineLevel="1"/>
    <col min="13" max="13" width="10.77734375" style="12" hidden="1" customWidth="1" outlineLevel="1"/>
    <col min="14" max="15" width="8.88671875" style="12" hidden="1" customWidth="1" outlineLevel="1"/>
    <col min="16" max="16" width="8.88671875" style="19" collapsed="1"/>
    <col min="17" max="17" width="0" style="11" hidden="1" customWidth="1"/>
    <col min="18" max="16384" width="8.88671875" style="12"/>
  </cols>
  <sheetData>
    <row r="1" spans="1:17" s="1" customFormat="1" ht="38.4" hidden="1" customHeight="1" x14ac:dyDescent="0.25">
      <c r="A1" s="33" t="s">
        <v>209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5"/>
    </row>
    <row r="2" spans="1:17" s="1" customFormat="1" ht="100.05" customHeight="1" thickBot="1" x14ac:dyDescent="0.3">
      <c r="A2" s="34" t="s">
        <v>309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5"/>
    </row>
    <row r="3" spans="1:17" s="1" customFormat="1" ht="13.5" customHeight="1" thickTop="1" x14ac:dyDescent="0.25">
      <c r="A3" s="7" t="s">
        <v>302</v>
      </c>
      <c r="B3" s="3"/>
      <c r="C3" s="3"/>
      <c r="D3" s="3"/>
      <c r="E3" s="3"/>
      <c r="G3" s="2"/>
      <c r="I3" s="2"/>
      <c r="P3" s="4" t="s">
        <v>208</v>
      </c>
      <c r="Q3" s="5"/>
    </row>
    <row r="4" spans="1:17" s="1" customFormat="1" ht="18" customHeight="1" x14ac:dyDescent="0.25">
      <c r="A4" s="35" t="s">
        <v>207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5"/>
    </row>
    <row r="5" spans="1:17" s="1" customFormat="1" ht="15.6" x14ac:dyDescent="0.25">
      <c r="A5" s="36" t="s">
        <v>206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"/>
    </row>
    <row r="6" spans="1:17" s="1" customFormat="1" ht="15" x14ac:dyDescent="0.25">
      <c r="A6" s="37" t="s">
        <v>303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5"/>
    </row>
    <row r="7" spans="1:17" s="1" customFormat="1" ht="23.4" customHeight="1" x14ac:dyDescent="0.25">
      <c r="A7" s="32" t="s">
        <v>304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5"/>
    </row>
    <row r="8" spans="1:17" ht="26.4" x14ac:dyDescent="0.25">
      <c r="A8" s="8" t="s">
        <v>205</v>
      </c>
      <c r="B8" s="9" t="s">
        <v>204</v>
      </c>
      <c r="C8" s="9" t="s">
        <v>203</v>
      </c>
      <c r="D8" s="9" t="s">
        <v>202</v>
      </c>
      <c r="E8" s="9" t="s">
        <v>201</v>
      </c>
      <c r="F8" s="9" t="s">
        <v>200</v>
      </c>
      <c r="G8" s="9" t="s">
        <v>199</v>
      </c>
      <c r="H8" s="9" t="s">
        <v>198</v>
      </c>
      <c r="I8" s="9" t="s">
        <v>197</v>
      </c>
      <c r="J8" s="9" t="s">
        <v>196</v>
      </c>
      <c r="K8" s="9" t="s">
        <v>195</v>
      </c>
      <c r="L8" s="9" t="s">
        <v>194</v>
      </c>
      <c r="M8" s="9" t="s">
        <v>193</v>
      </c>
      <c r="N8" s="9"/>
      <c r="O8" s="9" t="s">
        <v>192</v>
      </c>
      <c r="P8" s="10" t="s">
        <v>191</v>
      </c>
    </row>
    <row r="9" spans="1:17" x14ac:dyDescent="0.25">
      <c r="A9" s="24">
        <v>1</v>
      </c>
      <c r="B9" s="25" t="s">
        <v>212</v>
      </c>
      <c r="C9" s="24">
        <v>1252</v>
      </c>
      <c r="D9" s="24" t="s">
        <v>12</v>
      </c>
      <c r="E9" s="24">
        <v>2011</v>
      </c>
      <c r="F9" s="24" t="s">
        <v>9</v>
      </c>
      <c r="G9" s="25" t="s">
        <v>2</v>
      </c>
      <c r="H9" s="25" t="s">
        <v>211</v>
      </c>
      <c r="I9" s="25" t="s">
        <v>268</v>
      </c>
      <c r="J9" s="25" t="str">
        <f>VLOOKUP(C9,[5]База!$G$2:$T$300,14,FALSE)</f>
        <v>сб</v>
      </c>
      <c r="K9" s="25">
        <v>2</v>
      </c>
      <c r="L9" s="25">
        <v>1</v>
      </c>
      <c r="M9" s="25">
        <v>4</v>
      </c>
      <c r="N9" s="25">
        <v>2</v>
      </c>
      <c r="O9" s="25">
        <v>1</v>
      </c>
      <c r="P9" s="26">
        <v>0.5</v>
      </c>
      <c r="Q9" s="11">
        <v>181</v>
      </c>
    </row>
    <row r="10" spans="1:17" x14ac:dyDescent="0.25">
      <c r="A10" s="13">
        <v>2</v>
      </c>
      <c r="B10" s="16" t="s">
        <v>50</v>
      </c>
      <c r="C10" s="13">
        <v>1196</v>
      </c>
      <c r="D10" s="13" t="s">
        <v>4</v>
      </c>
      <c r="E10" s="13">
        <v>2011</v>
      </c>
      <c r="F10" s="13" t="s">
        <v>3</v>
      </c>
      <c r="G10" s="16" t="s">
        <v>2</v>
      </c>
      <c r="H10" s="16" t="s">
        <v>49</v>
      </c>
      <c r="I10" s="16" t="s">
        <v>48</v>
      </c>
      <c r="J10" s="16" t="str">
        <f>VLOOKUP(C10,[1]База!$G$2:$T$300,14,FALSE)</f>
        <v>сб</v>
      </c>
      <c r="K10" s="16">
        <v>6</v>
      </c>
      <c r="L10" s="16">
        <v>1</v>
      </c>
      <c r="M10" s="16">
        <v>0</v>
      </c>
      <c r="N10" s="16">
        <v>6</v>
      </c>
      <c r="O10" s="16">
        <v>1</v>
      </c>
      <c r="P10" s="23">
        <v>0.50069444444444444</v>
      </c>
      <c r="Q10" s="11">
        <v>180</v>
      </c>
    </row>
    <row r="11" spans="1:17" x14ac:dyDescent="0.25">
      <c r="A11" s="24">
        <v>3</v>
      </c>
      <c r="B11" s="25" t="s">
        <v>210</v>
      </c>
      <c r="C11" s="24">
        <v>1251</v>
      </c>
      <c r="D11" s="24" t="s">
        <v>12</v>
      </c>
      <c r="E11" s="24">
        <v>2010</v>
      </c>
      <c r="F11" s="24" t="s">
        <v>9</v>
      </c>
      <c r="G11" s="25" t="s">
        <v>2</v>
      </c>
      <c r="H11" s="25" t="s">
        <v>211</v>
      </c>
      <c r="I11" s="25" t="s">
        <v>268</v>
      </c>
      <c r="J11" s="25" t="str">
        <f>VLOOKUP(C11,[5]База!$G$2:$T$300,14,FALSE)</f>
        <v>сб</v>
      </c>
      <c r="K11" s="25">
        <v>1</v>
      </c>
      <c r="L11" s="25">
        <v>1</v>
      </c>
      <c r="M11" s="25">
        <v>4</v>
      </c>
      <c r="N11" s="25">
        <v>2</v>
      </c>
      <c r="O11" s="25">
        <v>1</v>
      </c>
      <c r="P11" s="26">
        <v>0.50138888888888888</v>
      </c>
      <c r="Q11" s="11">
        <v>178</v>
      </c>
    </row>
    <row r="12" spans="1:17" x14ac:dyDescent="0.25">
      <c r="A12" s="13">
        <v>4</v>
      </c>
      <c r="B12" s="16" t="s">
        <v>51</v>
      </c>
      <c r="C12" s="13">
        <v>1195</v>
      </c>
      <c r="D12" s="13" t="s">
        <v>4</v>
      </c>
      <c r="E12" s="13">
        <v>2010</v>
      </c>
      <c r="F12" s="13" t="s">
        <v>9</v>
      </c>
      <c r="G12" s="16" t="s">
        <v>2</v>
      </c>
      <c r="H12" s="16" t="s">
        <v>49</v>
      </c>
      <c r="I12" s="16" t="s">
        <v>48</v>
      </c>
      <c r="J12" s="16" t="str">
        <f>VLOOKUP(C12,[1]База!$G$2:$T$300,14,FALSE)</f>
        <v>сб</v>
      </c>
      <c r="K12" s="16">
        <v>5</v>
      </c>
      <c r="L12" s="16">
        <v>1</v>
      </c>
      <c r="M12" s="16">
        <v>0</v>
      </c>
      <c r="N12" s="16">
        <v>6</v>
      </c>
      <c r="O12" s="16">
        <v>1</v>
      </c>
      <c r="P12" s="23">
        <v>0.50208333333333333</v>
      </c>
      <c r="Q12" s="11">
        <v>177</v>
      </c>
    </row>
    <row r="13" spans="1:17" x14ac:dyDescent="0.25">
      <c r="A13" s="24">
        <v>5</v>
      </c>
      <c r="B13" s="25" t="s">
        <v>224</v>
      </c>
      <c r="C13" s="24">
        <v>1274</v>
      </c>
      <c r="D13" s="24" t="s">
        <v>4</v>
      </c>
      <c r="E13" s="24">
        <v>2012</v>
      </c>
      <c r="F13" s="24" t="s">
        <v>3</v>
      </c>
      <c r="G13" s="25" t="s">
        <v>30</v>
      </c>
      <c r="H13" s="25" t="s">
        <v>220</v>
      </c>
      <c r="I13" s="25" t="s">
        <v>221</v>
      </c>
      <c r="J13" s="25" t="str">
        <f>VLOOKUP(C13,[5]База!$G$2:$T$300,14,FALSE)</f>
        <v>сб</v>
      </c>
      <c r="K13" s="25">
        <v>4</v>
      </c>
      <c r="L13" s="25">
        <v>1</v>
      </c>
      <c r="M13" s="25">
        <v>0</v>
      </c>
      <c r="N13" s="25">
        <v>4</v>
      </c>
      <c r="O13" s="25">
        <v>1</v>
      </c>
      <c r="P13" s="26">
        <v>0.50277777777777777</v>
      </c>
      <c r="Q13" s="11">
        <v>176</v>
      </c>
    </row>
    <row r="14" spans="1:17" x14ac:dyDescent="0.25">
      <c r="A14" s="13">
        <v>6</v>
      </c>
      <c r="B14" s="16" t="s">
        <v>133</v>
      </c>
      <c r="C14" s="13">
        <v>1084</v>
      </c>
      <c r="D14" s="13" t="s">
        <v>12</v>
      </c>
      <c r="E14" s="13">
        <v>2010</v>
      </c>
      <c r="F14" s="13" t="s">
        <v>9</v>
      </c>
      <c r="G14" s="16" t="s">
        <v>2</v>
      </c>
      <c r="H14" s="16" t="s">
        <v>132</v>
      </c>
      <c r="I14" s="16" t="s">
        <v>56</v>
      </c>
      <c r="J14" s="16" t="str">
        <f>VLOOKUP(C14,[1]База!$G$2:$T$300,14,FALSE)</f>
        <v>сб</v>
      </c>
      <c r="K14" s="16">
        <v>4</v>
      </c>
      <c r="L14" s="16">
        <v>1</v>
      </c>
      <c r="M14" s="16">
        <v>4</v>
      </c>
      <c r="N14" s="31">
        <v>4</v>
      </c>
      <c r="O14" s="16">
        <v>1</v>
      </c>
      <c r="P14" s="23">
        <v>0.50347222222222221</v>
      </c>
      <c r="Q14" s="11">
        <v>175</v>
      </c>
    </row>
    <row r="15" spans="1:17" x14ac:dyDescent="0.25">
      <c r="A15" s="13">
        <v>7</v>
      </c>
      <c r="B15" s="16" t="s">
        <v>52</v>
      </c>
      <c r="C15" s="13">
        <v>1194</v>
      </c>
      <c r="D15" s="13" t="s">
        <v>4</v>
      </c>
      <c r="E15" s="13">
        <v>2010</v>
      </c>
      <c r="F15" s="13" t="s">
        <v>3</v>
      </c>
      <c r="G15" s="16" t="s">
        <v>2</v>
      </c>
      <c r="H15" s="16" t="s">
        <v>49</v>
      </c>
      <c r="I15" s="16" t="s">
        <v>48</v>
      </c>
      <c r="J15" s="16" t="str">
        <f>VLOOKUP(C15,[1]База!$G$2:$T$300,14,FALSE)</f>
        <v>сб</v>
      </c>
      <c r="K15" s="16">
        <v>4</v>
      </c>
      <c r="L15" s="16">
        <v>1</v>
      </c>
      <c r="M15" s="16">
        <v>0</v>
      </c>
      <c r="N15" s="16">
        <v>6</v>
      </c>
      <c r="O15" s="16">
        <v>1</v>
      </c>
      <c r="P15" s="23">
        <v>0.50416666666666665</v>
      </c>
      <c r="Q15" s="11">
        <v>174</v>
      </c>
    </row>
    <row r="16" spans="1:17" x14ac:dyDescent="0.25">
      <c r="A16" s="24">
        <v>8</v>
      </c>
      <c r="B16" s="25" t="s">
        <v>223</v>
      </c>
      <c r="C16" s="24">
        <v>1273</v>
      </c>
      <c r="D16" s="24" t="s">
        <v>4</v>
      </c>
      <c r="E16" s="24">
        <v>2012</v>
      </c>
      <c r="F16" s="24" t="s">
        <v>3</v>
      </c>
      <c r="G16" s="25" t="s">
        <v>30</v>
      </c>
      <c r="H16" s="25" t="s">
        <v>220</v>
      </c>
      <c r="I16" s="25" t="s">
        <v>221</v>
      </c>
      <c r="J16" s="25" t="str">
        <f>VLOOKUP(C16,[5]База!$G$2:$T$300,14,FALSE)</f>
        <v>сб</v>
      </c>
      <c r="K16" s="25">
        <v>3</v>
      </c>
      <c r="L16" s="25">
        <v>1</v>
      </c>
      <c r="M16" s="25">
        <v>0</v>
      </c>
      <c r="N16" s="25">
        <v>4</v>
      </c>
      <c r="O16" s="25">
        <v>1</v>
      </c>
      <c r="P16" s="26">
        <v>0.50486111111111109</v>
      </c>
      <c r="Q16" s="11">
        <v>173</v>
      </c>
    </row>
    <row r="17" spans="1:17" x14ac:dyDescent="0.25">
      <c r="A17" s="13">
        <v>9</v>
      </c>
      <c r="B17" s="16" t="s">
        <v>134</v>
      </c>
      <c r="C17" s="13">
        <v>1083</v>
      </c>
      <c r="D17" s="13" t="s">
        <v>12</v>
      </c>
      <c r="E17" s="13">
        <v>2010</v>
      </c>
      <c r="F17" s="13" t="s">
        <v>9</v>
      </c>
      <c r="G17" s="16" t="s">
        <v>2</v>
      </c>
      <c r="H17" s="16" t="s">
        <v>132</v>
      </c>
      <c r="I17" s="16" t="s">
        <v>56</v>
      </c>
      <c r="J17" s="16" t="str">
        <f>VLOOKUP(C17,[1]База!$G$2:$T$300,14,FALSE)</f>
        <v>сб</v>
      </c>
      <c r="K17" s="16">
        <v>3</v>
      </c>
      <c r="L17" s="16">
        <v>1</v>
      </c>
      <c r="M17" s="16">
        <v>4</v>
      </c>
      <c r="N17" s="31">
        <v>4</v>
      </c>
      <c r="O17" s="16">
        <v>1</v>
      </c>
      <c r="P17" s="23">
        <v>0.50555555555555554</v>
      </c>
      <c r="Q17" s="11">
        <v>172</v>
      </c>
    </row>
    <row r="18" spans="1:17" x14ac:dyDescent="0.25">
      <c r="A18" s="13">
        <v>10</v>
      </c>
      <c r="B18" s="16" t="s">
        <v>53</v>
      </c>
      <c r="C18" s="13">
        <v>1193</v>
      </c>
      <c r="D18" s="13" t="s">
        <v>4</v>
      </c>
      <c r="E18" s="13">
        <v>2012</v>
      </c>
      <c r="F18" s="13" t="s">
        <v>3</v>
      </c>
      <c r="G18" s="16" t="s">
        <v>30</v>
      </c>
      <c r="H18" s="16" t="s">
        <v>49</v>
      </c>
      <c r="I18" s="16" t="s">
        <v>48</v>
      </c>
      <c r="J18" s="16" t="str">
        <f>VLOOKUP(C18,[1]База!$G$2:$T$300,14,FALSE)</f>
        <v>сб</v>
      </c>
      <c r="K18" s="16">
        <v>3</v>
      </c>
      <c r="L18" s="16">
        <v>1</v>
      </c>
      <c r="M18" s="16">
        <v>0</v>
      </c>
      <c r="N18" s="16">
        <v>6</v>
      </c>
      <c r="O18" s="16">
        <v>1</v>
      </c>
      <c r="P18" s="23">
        <v>0.50624999999999998</v>
      </c>
      <c r="Q18" s="11">
        <v>171</v>
      </c>
    </row>
    <row r="19" spans="1:17" x14ac:dyDescent="0.25">
      <c r="A19" s="24">
        <v>11</v>
      </c>
      <c r="B19" s="25" t="s">
        <v>222</v>
      </c>
      <c r="C19" s="24">
        <v>1272</v>
      </c>
      <c r="D19" s="24" t="s">
        <v>4</v>
      </c>
      <c r="E19" s="24">
        <v>2012</v>
      </c>
      <c r="F19" s="24" t="s">
        <v>3</v>
      </c>
      <c r="G19" s="25" t="s">
        <v>30</v>
      </c>
      <c r="H19" s="25" t="s">
        <v>220</v>
      </c>
      <c r="I19" s="25" t="s">
        <v>221</v>
      </c>
      <c r="J19" s="25" t="str">
        <f>VLOOKUP(C19,[5]База!$G$2:$T$300,14,FALSE)</f>
        <v>сб</v>
      </c>
      <c r="K19" s="25">
        <v>2</v>
      </c>
      <c r="L19" s="25">
        <v>1</v>
      </c>
      <c r="M19" s="25">
        <v>0</v>
      </c>
      <c r="N19" s="25">
        <v>4</v>
      </c>
      <c r="O19" s="25">
        <v>1</v>
      </c>
      <c r="P19" s="26">
        <v>0.50694444444444442</v>
      </c>
      <c r="Q19" s="11">
        <v>170</v>
      </c>
    </row>
    <row r="20" spans="1:17" x14ac:dyDescent="0.25">
      <c r="A20" s="13">
        <v>12</v>
      </c>
      <c r="B20" s="16" t="s">
        <v>135</v>
      </c>
      <c r="C20" s="13">
        <v>1082</v>
      </c>
      <c r="D20" s="13" t="s">
        <v>12</v>
      </c>
      <c r="E20" s="13">
        <v>2009</v>
      </c>
      <c r="F20" s="13" t="s">
        <v>9</v>
      </c>
      <c r="G20" s="16" t="s">
        <v>11</v>
      </c>
      <c r="H20" s="16" t="s">
        <v>132</v>
      </c>
      <c r="I20" s="16" t="s">
        <v>56</v>
      </c>
      <c r="J20" s="16" t="str">
        <f>VLOOKUP(C20,[1]База!$G$2:$T$300,14,FALSE)</f>
        <v>сб</v>
      </c>
      <c r="K20" s="16">
        <v>2</v>
      </c>
      <c r="L20" s="16">
        <v>1</v>
      </c>
      <c r="M20" s="16">
        <v>4</v>
      </c>
      <c r="N20" s="31">
        <v>4</v>
      </c>
      <c r="O20" s="16">
        <v>1</v>
      </c>
      <c r="P20" s="23">
        <v>0.50763888888888886</v>
      </c>
      <c r="Q20" s="11">
        <v>169</v>
      </c>
    </row>
    <row r="21" spans="1:17" x14ac:dyDescent="0.25">
      <c r="A21" s="13">
        <v>13</v>
      </c>
      <c r="B21" s="16" t="s">
        <v>54</v>
      </c>
      <c r="C21" s="13">
        <v>1192</v>
      </c>
      <c r="D21" s="13" t="s">
        <v>4</v>
      </c>
      <c r="E21" s="13">
        <v>2010</v>
      </c>
      <c r="F21" s="13" t="s">
        <v>9</v>
      </c>
      <c r="G21" s="16" t="s">
        <v>2</v>
      </c>
      <c r="H21" s="16" t="s">
        <v>49</v>
      </c>
      <c r="I21" s="16" t="s">
        <v>48</v>
      </c>
      <c r="J21" s="16" t="str">
        <f>VLOOKUP(C21,[1]База!$G$2:$T$300,14,FALSE)</f>
        <v>сб</v>
      </c>
      <c r="K21" s="16">
        <v>2</v>
      </c>
      <c r="L21" s="16">
        <v>1</v>
      </c>
      <c r="M21" s="16">
        <v>0</v>
      </c>
      <c r="N21" s="16">
        <v>6</v>
      </c>
      <c r="O21" s="16">
        <v>1</v>
      </c>
      <c r="P21" s="23">
        <v>0.5083333333333333</v>
      </c>
      <c r="Q21" s="11">
        <v>168</v>
      </c>
    </row>
    <row r="22" spans="1:17" x14ac:dyDescent="0.25">
      <c r="A22" s="24">
        <v>14</v>
      </c>
      <c r="B22" s="25" t="s">
        <v>219</v>
      </c>
      <c r="C22" s="24">
        <v>1271</v>
      </c>
      <c r="D22" s="24" t="s">
        <v>4</v>
      </c>
      <c r="E22" s="24">
        <v>2011</v>
      </c>
      <c r="F22" s="24" t="s">
        <v>3</v>
      </c>
      <c r="G22" s="25" t="s">
        <v>2</v>
      </c>
      <c r="H22" s="25" t="s">
        <v>220</v>
      </c>
      <c r="I22" s="25" t="s">
        <v>221</v>
      </c>
      <c r="J22" s="25" t="str">
        <f>VLOOKUP(C22,[5]База!$G$2:$T$300,14,FALSE)</f>
        <v>сб</v>
      </c>
      <c r="K22" s="25">
        <v>1</v>
      </c>
      <c r="L22" s="25">
        <v>1</v>
      </c>
      <c r="M22" s="25">
        <v>0</v>
      </c>
      <c r="N22" s="25">
        <v>4</v>
      </c>
      <c r="O22" s="25">
        <v>1</v>
      </c>
      <c r="P22" s="26">
        <v>0.50902777777777775</v>
      </c>
      <c r="Q22" s="11">
        <v>167</v>
      </c>
    </row>
    <row r="23" spans="1:17" x14ac:dyDescent="0.25">
      <c r="A23" s="13">
        <v>15</v>
      </c>
      <c r="B23" s="16" t="s">
        <v>136</v>
      </c>
      <c r="C23" s="13">
        <v>1081</v>
      </c>
      <c r="D23" s="13" t="s">
        <v>67</v>
      </c>
      <c r="E23" s="13">
        <v>2008</v>
      </c>
      <c r="F23" s="13" t="s">
        <v>3</v>
      </c>
      <c r="G23" s="16" t="s">
        <v>11</v>
      </c>
      <c r="H23" s="16" t="s">
        <v>132</v>
      </c>
      <c r="I23" s="16" t="s">
        <v>56</v>
      </c>
      <c r="J23" s="16" t="str">
        <f>VLOOKUP(C23,[1]База!$G$2:$T$300,14,FALSE)</f>
        <v>сб</v>
      </c>
      <c r="K23" s="16">
        <v>1</v>
      </c>
      <c r="L23" s="16">
        <v>1</v>
      </c>
      <c r="M23" s="16">
        <v>1.2</v>
      </c>
      <c r="N23" s="31">
        <v>4</v>
      </c>
      <c r="O23" s="16">
        <v>1</v>
      </c>
      <c r="P23" s="23">
        <v>0.50972222222222219</v>
      </c>
      <c r="Q23" s="11">
        <v>166</v>
      </c>
    </row>
    <row r="24" spans="1:17" x14ac:dyDescent="0.25">
      <c r="A24" s="13">
        <v>16</v>
      </c>
      <c r="B24" s="16" t="s">
        <v>55</v>
      </c>
      <c r="C24" s="13">
        <v>1191</v>
      </c>
      <c r="D24" s="13" t="s">
        <v>4</v>
      </c>
      <c r="E24" s="13">
        <v>2009</v>
      </c>
      <c r="F24" s="13" t="s">
        <v>9</v>
      </c>
      <c r="G24" s="16" t="s">
        <v>11</v>
      </c>
      <c r="H24" s="16" t="s">
        <v>49</v>
      </c>
      <c r="I24" s="16" t="s">
        <v>48</v>
      </c>
      <c r="J24" s="16" t="str">
        <f>VLOOKUP(C24,[1]База!$G$2:$T$300,14,FALSE)</f>
        <v>сб</v>
      </c>
      <c r="K24" s="16">
        <v>1</v>
      </c>
      <c r="L24" s="16">
        <v>1</v>
      </c>
      <c r="M24" s="16">
        <v>0</v>
      </c>
      <c r="N24" s="16">
        <v>6</v>
      </c>
      <c r="O24" s="16">
        <v>1</v>
      </c>
      <c r="P24" s="23">
        <v>0.51041666666666663</v>
      </c>
      <c r="Q24" s="11">
        <v>165</v>
      </c>
    </row>
    <row r="25" spans="1:17" x14ac:dyDescent="0.25">
      <c r="A25" s="13">
        <v>17</v>
      </c>
      <c r="B25" s="16" t="s">
        <v>76</v>
      </c>
      <c r="C25" s="13">
        <v>1158</v>
      </c>
      <c r="D25" s="13" t="s">
        <v>4</v>
      </c>
      <c r="E25" s="13">
        <v>2013</v>
      </c>
      <c r="F25" s="13" t="s">
        <v>3</v>
      </c>
      <c r="G25" s="16" t="s">
        <v>30</v>
      </c>
      <c r="H25" s="16" t="s">
        <v>75</v>
      </c>
      <c r="I25" s="16" t="s">
        <v>14</v>
      </c>
      <c r="J25" s="16" t="str">
        <f>VLOOKUP(C25,[1]База!$G$2:$T$300,14,FALSE)</f>
        <v>сб</v>
      </c>
      <c r="K25" s="16">
        <v>8</v>
      </c>
      <c r="L25" s="16">
        <v>1</v>
      </c>
      <c r="M25" s="16">
        <v>0</v>
      </c>
      <c r="N25" s="16">
        <v>15</v>
      </c>
      <c r="O25" s="16">
        <v>1</v>
      </c>
      <c r="P25" s="23">
        <v>0.51111111111111107</v>
      </c>
      <c r="Q25" s="11">
        <v>164</v>
      </c>
    </row>
    <row r="26" spans="1:17" x14ac:dyDescent="0.25">
      <c r="A26" s="13">
        <v>18</v>
      </c>
      <c r="B26" s="16" t="s">
        <v>138</v>
      </c>
      <c r="C26" s="13">
        <v>1069</v>
      </c>
      <c r="D26" s="13" t="s">
        <v>4</v>
      </c>
      <c r="E26" s="13">
        <v>2012</v>
      </c>
      <c r="F26" s="13" t="s">
        <v>3</v>
      </c>
      <c r="G26" s="16" t="s">
        <v>30</v>
      </c>
      <c r="H26" s="16" t="s">
        <v>137</v>
      </c>
      <c r="I26" s="16" t="s">
        <v>37</v>
      </c>
      <c r="J26" s="16" t="str">
        <f>VLOOKUP(C26,[1]База!$G$2:$T$300,14,FALSE)</f>
        <v>сб</v>
      </c>
      <c r="K26" s="16">
        <v>9</v>
      </c>
      <c r="L26" s="16">
        <v>1</v>
      </c>
      <c r="M26" s="16">
        <v>0</v>
      </c>
      <c r="N26" s="31">
        <v>17</v>
      </c>
      <c r="O26" s="16">
        <v>1</v>
      </c>
      <c r="P26" s="23">
        <v>0.51180555555555551</v>
      </c>
      <c r="Q26" s="11">
        <v>163</v>
      </c>
    </row>
    <row r="27" spans="1:17" x14ac:dyDescent="0.25">
      <c r="A27" s="13">
        <v>19</v>
      </c>
      <c r="B27" s="16" t="s">
        <v>27</v>
      </c>
      <c r="C27" s="13">
        <v>1229</v>
      </c>
      <c r="D27" s="13" t="s">
        <v>4</v>
      </c>
      <c r="E27" s="13">
        <v>2011</v>
      </c>
      <c r="F27" s="13" t="s">
        <v>3</v>
      </c>
      <c r="G27" s="16" t="s">
        <v>2</v>
      </c>
      <c r="H27" s="16" t="s">
        <v>307</v>
      </c>
      <c r="I27" s="16" t="s">
        <v>26</v>
      </c>
      <c r="J27" s="16" t="str">
        <f>VLOOKUP(C27,[1]База!$G$2:$T$300,14,FALSE)</f>
        <v>сб</v>
      </c>
      <c r="K27" s="16">
        <v>9</v>
      </c>
      <c r="L27" s="16">
        <v>1</v>
      </c>
      <c r="M27" s="16">
        <v>0</v>
      </c>
      <c r="N27" s="16">
        <v>9</v>
      </c>
      <c r="O27" s="16">
        <v>1</v>
      </c>
      <c r="P27" s="23">
        <v>0.51249999999999996</v>
      </c>
      <c r="Q27" s="11">
        <v>162</v>
      </c>
    </row>
    <row r="28" spans="1:17" x14ac:dyDescent="0.25">
      <c r="A28" s="13">
        <v>20</v>
      </c>
      <c r="B28" s="16" t="s">
        <v>77</v>
      </c>
      <c r="C28" s="13">
        <v>1157</v>
      </c>
      <c r="D28" s="13" t="s">
        <v>4</v>
      </c>
      <c r="E28" s="13">
        <v>2013</v>
      </c>
      <c r="F28" s="13" t="s">
        <v>9</v>
      </c>
      <c r="G28" s="16" t="s">
        <v>30</v>
      </c>
      <c r="H28" s="16" t="s">
        <v>75</v>
      </c>
      <c r="I28" s="16" t="s">
        <v>14</v>
      </c>
      <c r="J28" s="16" t="str">
        <f>VLOOKUP(C28,[1]База!$G$2:$T$300,14,FALSE)</f>
        <v>сб</v>
      </c>
      <c r="K28" s="16">
        <v>7</v>
      </c>
      <c r="L28" s="16">
        <v>1</v>
      </c>
      <c r="M28" s="16">
        <v>0</v>
      </c>
      <c r="N28" s="16">
        <v>15</v>
      </c>
      <c r="O28" s="16">
        <v>1</v>
      </c>
      <c r="P28" s="23">
        <v>0.5131944444444444</v>
      </c>
      <c r="Q28" s="11">
        <v>161</v>
      </c>
    </row>
    <row r="29" spans="1:17" x14ac:dyDescent="0.25">
      <c r="A29" s="13">
        <v>21</v>
      </c>
      <c r="B29" s="16" t="s">
        <v>139</v>
      </c>
      <c r="C29" s="13">
        <v>1068</v>
      </c>
      <c r="D29" s="13" t="s">
        <v>4</v>
      </c>
      <c r="E29" s="13">
        <v>2012</v>
      </c>
      <c r="F29" s="13" t="s">
        <v>9</v>
      </c>
      <c r="G29" s="16" t="s">
        <v>30</v>
      </c>
      <c r="H29" s="16" t="s">
        <v>137</v>
      </c>
      <c r="I29" s="16" t="s">
        <v>37</v>
      </c>
      <c r="J29" s="16" t="str">
        <f>VLOOKUP(C29,[1]База!$G$2:$T$300,14,FALSE)</f>
        <v>сб</v>
      </c>
      <c r="K29" s="16">
        <v>8</v>
      </c>
      <c r="L29" s="16">
        <v>1</v>
      </c>
      <c r="M29" s="16">
        <v>0</v>
      </c>
      <c r="N29" s="31">
        <v>17</v>
      </c>
      <c r="O29" s="16">
        <v>1</v>
      </c>
      <c r="P29" s="23">
        <v>0.51388888888888884</v>
      </c>
      <c r="Q29" s="11">
        <v>160</v>
      </c>
    </row>
    <row r="30" spans="1:17" x14ac:dyDescent="0.25">
      <c r="A30" s="13">
        <v>22</v>
      </c>
      <c r="B30" s="16" t="s">
        <v>28</v>
      </c>
      <c r="C30" s="13">
        <v>1228</v>
      </c>
      <c r="D30" s="13" t="s">
        <v>12</v>
      </c>
      <c r="E30" s="13">
        <v>2010</v>
      </c>
      <c r="F30" s="13" t="s">
        <v>9</v>
      </c>
      <c r="G30" s="16" t="s">
        <v>2</v>
      </c>
      <c r="H30" s="16" t="s">
        <v>307</v>
      </c>
      <c r="I30" s="16" t="s">
        <v>26</v>
      </c>
      <c r="J30" s="16" t="str">
        <f>VLOOKUP(C30,[1]База!$G$2:$T$300,14,FALSE)</f>
        <v>сб</v>
      </c>
      <c r="K30" s="16">
        <v>8</v>
      </c>
      <c r="L30" s="16">
        <v>1</v>
      </c>
      <c r="M30" s="16">
        <v>4</v>
      </c>
      <c r="N30" s="16">
        <v>9</v>
      </c>
      <c r="O30" s="16">
        <v>1</v>
      </c>
      <c r="P30" s="23">
        <v>0.51458333333333328</v>
      </c>
      <c r="Q30" s="11">
        <v>159</v>
      </c>
    </row>
    <row r="31" spans="1:17" x14ac:dyDescent="0.25">
      <c r="A31" s="13">
        <v>23</v>
      </c>
      <c r="B31" s="16" t="s">
        <v>78</v>
      </c>
      <c r="C31" s="13">
        <v>1156</v>
      </c>
      <c r="D31" s="13" t="s">
        <v>4</v>
      </c>
      <c r="E31" s="13">
        <v>2012</v>
      </c>
      <c r="F31" s="13" t="s">
        <v>9</v>
      </c>
      <c r="G31" s="16" t="s">
        <v>30</v>
      </c>
      <c r="H31" s="16" t="s">
        <v>75</v>
      </c>
      <c r="I31" s="16" t="s">
        <v>14</v>
      </c>
      <c r="J31" s="16" t="str">
        <f>VLOOKUP(C31,[1]База!$G$2:$T$300,14,FALSE)</f>
        <v>сб</v>
      </c>
      <c r="K31" s="16">
        <v>6</v>
      </c>
      <c r="L31" s="16">
        <v>1</v>
      </c>
      <c r="M31" s="16">
        <v>0</v>
      </c>
      <c r="N31" s="16">
        <v>15</v>
      </c>
      <c r="O31" s="16">
        <v>1</v>
      </c>
      <c r="P31" s="23">
        <v>0.51527777777777772</v>
      </c>
      <c r="Q31" s="11">
        <v>158</v>
      </c>
    </row>
    <row r="32" spans="1:17" x14ac:dyDescent="0.25">
      <c r="A32" s="13">
        <v>24</v>
      </c>
      <c r="B32" s="16" t="s">
        <v>140</v>
      </c>
      <c r="C32" s="13">
        <v>1067</v>
      </c>
      <c r="D32" s="13" t="s">
        <v>4</v>
      </c>
      <c r="E32" s="13">
        <v>2011</v>
      </c>
      <c r="F32" s="13" t="s">
        <v>3</v>
      </c>
      <c r="G32" s="16" t="s">
        <v>2</v>
      </c>
      <c r="H32" s="16" t="s">
        <v>137</v>
      </c>
      <c r="I32" s="16" t="s">
        <v>37</v>
      </c>
      <c r="J32" s="16" t="str">
        <f>VLOOKUP(C32,[1]База!$G$2:$T$300,14,FALSE)</f>
        <v>сб</v>
      </c>
      <c r="K32" s="16">
        <v>7</v>
      </c>
      <c r="L32" s="16">
        <v>1</v>
      </c>
      <c r="M32" s="16">
        <v>0</v>
      </c>
      <c r="N32" s="31">
        <v>17</v>
      </c>
      <c r="O32" s="16">
        <v>1</v>
      </c>
      <c r="P32" s="23">
        <v>0.51597222222222228</v>
      </c>
      <c r="Q32" s="11">
        <v>157</v>
      </c>
    </row>
    <row r="33" spans="1:17" x14ac:dyDescent="0.25">
      <c r="A33" s="13">
        <v>25</v>
      </c>
      <c r="B33" s="16" t="s">
        <v>29</v>
      </c>
      <c r="C33" s="13">
        <v>1227</v>
      </c>
      <c r="D33" s="13" t="s">
        <v>12</v>
      </c>
      <c r="E33" s="13">
        <v>2010</v>
      </c>
      <c r="F33" s="13" t="s">
        <v>3</v>
      </c>
      <c r="G33" s="16" t="s">
        <v>2</v>
      </c>
      <c r="H33" s="16" t="s">
        <v>307</v>
      </c>
      <c r="I33" s="16" t="s">
        <v>26</v>
      </c>
      <c r="J33" s="16" t="str">
        <f>VLOOKUP(C33,[1]База!$G$2:$T$300,14,FALSE)</f>
        <v>сб</v>
      </c>
      <c r="K33" s="16">
        <v>7</v>
      </c>
      <c r="L33" s="16">
        <v>1</v>
      </c>
      <c r="M33" s="16">
        <v>4</v>
      </c>
      <c r="N33" s="16">
        <v>9</v>
      </c>
      <c r="O33" s="16">
        <v>1</v>
      </c>
      <c r="P33" s="23">
        <v>0.51666666666666672</v>
      </c>
      <c r="Q33" s="11">
        <v>156</v>
      </c>
    </row>
    <row r="34" spans="1:17" x14ac:dyDescent="0.25">
      <c r="A34" s="13">
        <v>26</v>
      </c>
      <c r="B34" s="16" t="s">
        <v>79</v>
      </c>
      <c r="C34" s="13">
        <v>1155</v>
      </c>
      <c r="D34" s="13" t="s">
        <v>4</v>
      </c>
      <c r="E34" s="13">
        <v>2012</v>
      </c>
      <c r="F34" s="13" t="s">
        <v>9</v>
      </c>
      <c r="G34" s="16" t="s">
        <v>30</v>
      </c>
      <c r="H34" s="16" t="s">
        <v>75</v>
      </c>
      <c r="I34" s="16" t="s">
        <v>14</v>
      </c>
      <c r="J34" s="16" t="str">
        <f>VLOOKUP(C34,[1]База!$G$2:$T$300,14,FALSE)</f>
        <v>сб</v>
      </c>
      <c r="K34" s="16">
        <v>5</v>
      </c>
      <c r="L34" s="16">
        <v>1</v>
      </c>
      <c r="M34" s="16">
        <v>0</v>
      </c>
      <c r="N34" s="16">
        <v>15</v>
      </c>
      <c r="O34" s="16">
        <v>1</v>
      </c>
      <c r="P34" s="23">
        <v>0.51736111111111116</v>
      </c>
      <c r="Q34" s="11">
        <v>155</v>
      </c>
    </row>
    <row r="35" spans="1:17" x14ac:dyDescent="0.25">
      <c r="A35" s="13">
        <v>27</v>
      </c>
      <c r="B35" s="16" t="s">
        <v>141</v>
      </c>
      <c r="C35" s="13">
        <v>1066</v>
      </c>
      <c r="D35" s="13" t="s">
        <v>4</v>
      </c>
      <c r="E35" s="13">
        <v>2012</v>
      </c>
      <c r="F35" s="13" t="s">
        <v>3</v>
      </c>
      <c r="G35" s="16" t="s">
        <v>30</v>
      </c>
      <c r="H35" s="16" t="s">
        <v>137</v>
      </c>
      <c r="I35" s="16" t="s">
        <v>37</v>
      </c>
      <c r="J35" s="16" t="str">
        <f>VLOOKUP(C35,[1]База!$G$2:$T$300,14,FALSE)</f>
        <v>сб</v>
      </c>
      <c r="K35" s="16">
        <v>6</v>
      </c>
      <c r="L35" s="16">
        <v>1</v>
      </c>
      <c r="M35" s="16">
        <v>0</v>
      </c>
      <c r="N35" s="31">
        <v>17</v>
      </c>
      <c r="O35" s="16">
        <v>1</v>
      </c>
      <c r="P35" s="23">
        <v>0.5180555555555556</v>
      </c>
      <c r="Q35" s="11">
        <v>154</v>
      </c>
    </row>
    <row r="36" spans="1:17" x14ac:dyDescent="0.25">
      <c r="A36" s="13">
        <v>28</v>
      </c>
      <c r="B36" s="16" t="s">
        <v>31</v>
      </c>
      <c r="C36" s="13">
        <v>1226</v>
      </c>
      <c r="D36" s="13" t="s">
        <v>4</v>
      </c>
      <c r="E36" s="13">
        <v>2012</v>
      </c>
      <c r="F36" s="13" t="s">
        <v>3</v>
      </c>
      <c r="G36" s="16" t="s">
        <v>30</v>
      </c>
      <c r="H36" s="16" t="s">
        <v>307</v>
      </c>
      <c r="I36" s="16" t="s">
        <v>26</v>
      </c>
      <c r="J36" s="16" t="str">
        <f>VLOOKUP(C36,[1]База!$G$2:$T$300,14,FALSE)</f>
        <v>сб</v>
      </c>
      <c r="K36" s="16">
        <v>6</v>
      </c>
      <c r="L36" s="16">
        <v>1</v>
      </c>
      <c r="M36" s="16">
        <v>0</v>
      </c>
      <c r="N36" s="16">
        <v>9</v>
      </c>
      <c r="O36" s="16">
        <v>1</v>
      </c>
      <c r="P36" s="23">
        <v>0.51875000000000004</v>
      </c>
      <c r="Q36" s="11">
        <v>153</v>
      </c>
    </row>
    <row r="37" spans="1:17" x14ac:dyDescent="0.25">
      <c r="A37" s="13">
        <v>29</v>
      </c>
      <c r="B37" s="16" t="s">
        <v>80</v>
      </c>
      <c r="C37" s="13">
        <v>1154</v>
      </c>
      <c r="D37" s="13" t="s">
        <v>4</v>
      </c>
      <c r="E37" s="13">
        <v>2013</v>
      </c>
      <c r="F37" s="13" t="s">
        <v>9</v>
      </c>
      <c r="G37" s="16" t="s">
        <v>30</v>
      </c>
      <c r="H37" s="16" t="s">
        <v>75</v>
      </c>
      <c r="I37" s="16" t="s">
        <v>14</v>
      </c>
      <c r="J37" s="16" t="str">
        <f>VLOOKUP(C37,[1]База!$G$2:$T$300,14,FALSE)</f>
        <v>сб</v>
      </c>
      <c r="K37" s="16">
        <v>4</v>
      </c>
      <c r="L37" s="16">
        <v>1</v>
      </c>
      <c r="M37" s="16">
        <v>0</v>
      </c>
      <c r="N37" s="16">
        <v>15</v>
      </c>
      <c r="O37" s="16">
        <v>1</v>
      </c>
      <c r="P37" s="23">
        <v>0.51944444444444449</v>
      </c>
      <c r="Q37" s="11">
        <v>152</v>
      </c>
    </row>
    <row r="38" spans="1:17" x14ac:dyDescent="0.25">
      <c r="A38" s="13">
        <v>30</v>
      </c>
      <c r="B38" s="16" t="s">
        <v>142</v>
      </c>
      <c r="C38" s="13">
        <v>1065</v>
      </c>
      <c r="D38" s="13" t="s">
        <v>4</v>
      </c>
      <c r="E38" s="13">
        <v>2011</v>
      </c>
      <c r="F38" s="13" t="s">
        <v>3</v>
      </c>
      <c r="G38" s="16" t="s">
        <v>2</v>
      </c>
      <c r="H38" s="16" t="s">
        <v>137</v>
      </c>
      <c r="I38" s="16" t="s">
        <v>37</v>
      </c>
      <c r="J38" s="16" t="str">
        <f>VLOOKUP(C38,[1]База!$G$2:$T$300,14,FALSE)</f>
        <v>сб</v>
      </c>
      <c r="K38" s="16">
        <v>5</v>
      </c>
      <c r="L38" s="16">
        <v>1</v>
      </c>
      <c r="M38" s="16">
        <v>0</v>
      </c>
      <c r="N38" s="31">
        <v>17</v>
      </c>
      <c r="O38" s="16">
        <v>1</v>
      </c>
      <c r="P38" s="23">
        <v>0.52013888888888893</v>
      </c>
      <c r="Q38" s="11">
        <v>151</v>
      </c>
    </row>
    <row r="39" spans="1:17" x14ac:dyDescent="0.25">
      <c r="A39" s="13">
        <v>31</v>
      </c>
      <c r="B39" s="16" t="s">
        <v>32</v>
      </c>
      <c r="C39" s="13">
        <v>1225</v>
      </c>
      <c r="D39" s="13" t="s">
        <v>12</v>
      </c>
      <c r="E39" s="13">
        <v>2011</v>
      </c>
      <c r="F39" s="13" t="s">
        <v>3</v>
      </c>
      <c r="G39" s="16" t="s">
        <v>2</v>
      </c>
      <c r="H39" s="16" t="s">
        <v>307</v>
      </c>
      <c r="I39" s="16" t="s">
        <v>26</v>
      </c>
      <c r="J39" s="16" t="str">
        <f>VLOOKUP(C39,[1]База!$G$2:$T$300,14,FALSE)</f>
        <v>сб</v>
      </c>
      <c r="K39" s="16">
        <v>5</v>
      </c>
      <c r="L39" s="16">
        <v>1</v>
      </c>
      <c r="M39" s="16">
        <v>4</v>
      </c>
      <c r="N39" s="16">
        <v>9</v>
      </c>
      <c r="O39" s="16">
        <v>1</v>
      </c>
      <c r="P39" s="23">
        <v>0.52083333333333337</v>
      </c>
      <c r="Q39" s="11">
        <v>150</v>
      </c>
    </row>
    <row r="40" spans="1:17" x14ac:dyDescent="0.25">
      <c r="A40" s="13">
        <v>32</v>
      </c>
      <c r="B40" s="16" t="s">
        <v>81</v>
      </c>
      <c r="C40" s="13">
        <v>1153</v>
      </c>
      <c r="D40" s="13" t="s">
        <v>4</v>
      </c>
      <c r="E40" s="13">
        <v>2013</v>
      </c>
      <c r="F40" s="13" t="s">
        <v>9</v>
      </c>
      <c r="G40" s="16" t="s">
        <v>30</v>
      </c>
      <c r="H40" s="16" t="s">
        <v>75</v>
      </c>
      <c r="I40" s="16" t="s">
        <v>14</v>
      </c>
      <c r="J40" s="16" t="str">
        <f>VLOOKUP(C40,[1]База!$G$2:$T$300,14,FALSE)</f>
        <v>сб</v>
      </c>
      <c r="K40" s="16">
        <v>3</v>
      </c>
      <c r="L40" s="16">
        <v>1</v>
      </c>
      <c r="M40" s="16">
        <v>0</v>
      </c>
      <c r="N40" s="16">
        <v>15</v>
      </c>
      <c r="O40" s="16">
        <v>1</v>
      </c>
      <c r="P40" s="23">
        <v>0.52152777777777781</v>
      </c>
      <c r="Q40" s="11">
        <v>149</v>
      </c>
    </row>
    <row r="41" spans="1:17" x14ac:dyDescent="0.25">
      <c r="A41" s="13">
        <v>33</v>
      </c>
      <c r="B41" s="16" t="s">
        <v>143</v>
      </c>
      <c r="C41" s="13">
        <v>1064</v>
      </c>
      <c r="D41" s="13" t="s">
        <v>4</v>
      </c>
      <c r="E41" s="13">
        <v>2012</v>
      </c>
      <c r="F41" s="13" t="s">
        <v>9</v>
      </c>
      <c r="G41" s="16" t="s">
        <v>30</v>
      </c>
      <c r="H41" s="16" t="s">
        <v>137</v>
      </c>
      <c r="I41" s="16" t="s">
        <v>37</v>
      </c>
      <c r="J41" s="16" t="str">
        <f>VLOOKUP(C41,[1]База!$G$2:$T$300,14,FALSE)</f>
        <v>сб</v>
      </c>
      <c r="K41" s="16">
        <v>4</v>
      </c>
      <c r="L41" s="16">
        <v>1</v>
      </c>
      <c r="M41" s="16">
        <v>0</v>
      </c>
      <c r="N41" s="31">
        <v>17</v>
      </c>
      <c r="O41" s="16">
        <v>1</v>
      </c>
      <c r="P41" s="23">
        <v>0.52222222222222225</v>
      </c>
      <c r="Q41" s="11">
        <v>148</v>
      </c>
    </row>
    <row r="42" spans="1:17" x14ac:dyDescent="0.25">
      <c r="A42" s="13">
        <v>34</v>
      </c>
      <c r="B42" s="16" t="s">
        <v>33</v>
      </c>
      <c r="C42" s="13">
        <v>1224</v>
      </c>
      <c r="D42" s="13" t="s">
        <v>12</v>
      </c>
      <c r="E42" s="13">
        <v>2010</v>
      </c>
      <c r="F42" s="13" t="s">
        <v>3</v>
      </c>
      <c r="G42" s="16" t="s">
        <v>2</v>
      </c>
      <c r="H42" s="16" t="s">
        <v>307</v>
      </c>
      <c r="I42" s="16" t="s">
        <v>26</v>
      </c>
      <c r="J42" s="16" t="str">
        <f>VLOOKUP(C42,[1]База!$G$2:$T$300,14,FALSE)</f>
        <v>сб</v>
      </c>
      <c r="K42" s="16">
        <v>4</v>
      </c>
      <c r="L42" s="16">
        <v>1</v>
      </c>
      <c r="M42" s="16">
        <v>4</v>
      </c>
      <c r="N42" s="16">
        <v>9</v>
      </c>
      <c r="O42" s="16">
        <v>1</v>
      </c>
      <c r="P42" s="23">
        <v>0.5229166666666667</v>
      </c>
      <c r="Q42" s="11">
        <v>147</v>
      </c>
    </row>
    <row r="43" spans="1:17" x14ac:dyDescent="0.25">
      <c r="A43" s="13">
        <v>35</v>
      </c>
      <c r="B43" s="16" t="s">
        <v>82</v>
      </c>
      <c r="C43" s="13">
        <v>1152</v>
      </c>
      <c r="D43" s="13" t="s">
        <v>4</v>
      </c>
      <c r="E43" s="13">
        <v>2012</v>
      </c>
      <c r="F43" s="13" t="s">
        <v>3</v>
      </c>
      <c r="G43" s="16" t="s">
        <v>30</v>
      </c>
      <c r="H43" s="16" t="s">
        <v>75</v>
      </c>
      <c r="I43" s="16" t="s">
        <v>14</v>
      </c>
      <c r="J43" s="16" t="str">
        <f>VLOOKUP(C43,[1]База!$G$2:$T$300,14,FALSE)</f>
        <v>сб</v>
      </c>
      <c r="K43" s="16">
        <v>2</v>
      </c>
      <c r="L43" s="16">
        <v>1</v>
      </c>
      <c r="M43" s="16">
        <v>0</v>
      </c>
      <c r="N43" s="16">
        <v>15</v>
      </c>
      <c r="O43" s="16">
        <v>1</v>
      </c>
      <c r="P43" s="23">
        <v>0.52361111111111114</v>
      </c>
      <c r="Q43" s="11">
        <v>146</v>
      </c>
    </row>
    <row r="44" spans="1:17" x14ac:dyDescent="0.25">
      <c r="A44" s="13">
        <v>36</v>
      </c>
      <c r="B44" s="16" t="s">
        <v>144</v>
      </c>
      <c r="C44" s="13">
        <v>1063</v>
      </c>
      <c r="D44" s="13" t="s">
        <v>12</v>
      </c>
      <c r="E44" s="13">
        <v>2010</v>
      </c>
      <c r="F44" s="13" t="s">
        <v>9</v>
      </c>
      <c r="G44" s="16" t="s">
        <v>2</v>
      </c>
      <c r="H44" s="16" t="s">
        <v>137</v>
      </c>
      <c r="I44" s="16" t="s">
        <v>37</v>
      </c>
      <c r="J44" s="16" t="str">
        <f>VLOOKUP(C44,[1]База!$G$2:$T$300,14,FALSE)</f>
        <v>сб</v>
      </c>
      <c r="K44" s="16">
        <v>3</v>
      </c>
      <c r="L44" s="16">
        <v>1</v>
      </c>
      <c r="M44" s="16">
        <v>4</v>
      </c>
      <c r="N44" s="31">
        <v>17</v>
      </c>
      <c r="O44" s="16">
        <v>1</v>
      </c>
      <c r="P44" s="23">
        <v>0.52430555555555558</v>
      </c>
      <c r="Q44" s="11">
        <v>145</v>
      </c>
    </row>
    <row r="45" spans="1:17" x14ac:dyDescent="0.25">
      <c r="A45" s="13">
        <v>37</v>
      </c>
      <c r="B45" s="16" t="s">
        <v>34</v>
      </c>
      <c r="C45" s="13">
        <v>1223</v>
      </c>
      <c r="D45" s="13" t="s">
        <v>12</v>
      </c>
      <c r="E45" s="13">
        <v>2010</v>
      </c>
      <c r="F45" s="13" t="s">
        <v>9</v>
      </c>
      <c r="G45" s="16" t="s">
        <v>2</v>
      </c>
      <c r="H45" s="16" t="s">
        <v>307</v>
      </c>
      <c r="I45" s="16" t="s">
        <v>26</v>
      </c>
      <c r="J45" s="16" t="str">
        <f>VLOOKUP(C45,[1]База!$G$2:$T$300,14,FALSE)</f>
        <v>сб</v>
      </c>
      <c r="K45" s="16">
        <v>3</v>
      </c>
      <c r="L45" s="16">
        <v>1</v>
      </c>
      <c r="M45" s="16">
        <v>4</v>
      </c>
      <c r="N45" s="16">
        <v>9</v>
      </c>
      <c r="O45" s="16">
        <v>1</v>
      </c>
      <c r="P45" s="23">
        <v>0.52500000000000002</v>
      </c>
      <c r="Q45" s="11">
        <v>144</v>
      </c>
    </row>
    <row r="46" spans="1:17" x14ac:dyDescent="0.25">
      <c r="A46" s="13">
        <v>38</v>
      </c>
      <c r="B46" s="16" t="s">
        <v>83</v>
      </c>
      <c r="C46" s="13">
        <v>1166</v>
      </c>
      <c r="D46" s="13" t="s">
        <v>4</v>
      </c>
      <c r="E46" s="13">
        <v>2009</v>
      </c>
      <c r="F46" s="13" t="s">
        <v>9</v>
      </c>
      <c r="G46" s="16" t="s">
        <v>11</v>
      </c>
      <c r="H46" s="16" t="s">
        <v>75</v>
      </c>
      <c r="I46" s="16" t="s">
        <v>14</v>
      </c>
      <c r="J46" s="16" t="str">
        <f>VLOOKUP(C46,[1]База!$G$2:$T$300,14,FALSE)</f>
        <v>сб</v>
      </c>
      <c r="K46" s="16">
        <v>16</v>
      </c>
      <c r="L46" s="16">
        <v>1</v>
      </c>
      <c r="M46" s="16">
        <v>0</v>
      </c>
      <c r="N46" s="16">
        <v>15</v>
      </c>
      <c r="O46" s="16">
        <v>1</v>
      </c>
      <c r="P46" s="23">
        <v>0.52569444444444446</v>
      </c>
      <c r="Q46" s="11">
        <v>143</v>
      </c>
    </row>
    <row r="47" spans="1:17" x14ac:dyDescent="0.25">
      <c r="A47" s="13">
        <v>39</v>
      </c>
      <c r="B47" s="16" t="s">
        <v>145</v>
      </c>
      <c r="C47" s="13">
        <v>1062</v>
      </c>
      <c r="D47" s="13" t="s">
        <v>12</v>
      </c>
      <c r="E47" s="13">
        <v>2011</v>
      </c>
      <c r="F47" s="13" t="s">
        <v>3</v>
      </c>
      <c r="G47" s="16" t="s">
        <v>2</v>
      </c>
      <c r="H47" s="16" t="s">
        <v>137</v>
      </c>
      <c r="I47" s="16" t="s">
        <v>37</v>
      </c>
      <c r="J47" s="16" t="str">
        <f>VLOOKUP(C47,[1]База!$G$2:$T$300,14,FALSE)</f>
        <v>сб</v>
      </c>
      <c r="K47" s="16">
        <v>2</v>
      </c>
      <c r="L47" s="16">
        <v>1</v>
      </c>
      <c r="M47" s="16">
        <v>4</v>
      </c>
      <c r="N47" s="31">
        <v>17</v>
      </c>
      <c r="O47" s="16">
        <v>1</v>
      </c>
      <c r="P47" s="23">
        <v>0.52638888888888891</v>
      </c>
      <c r="Q47" s="11">
        <v>142</v>
      </c>
    </row>
    <row r="48" spans="1:17" x14ac:dyDescent="0.25">
      <c r="A48" s="13">
        <v>40</v>
      </c>
      <c r="B48" s="16" t="s">
        <v>35</v>
      </c>
      <c r="C48" s="13">
        <v>1222</v>
      </c>
      <c r="D48" s="13" t="s">
        <v>12</v>
      </c>
      <c r="E48" s="13">
        <v>2011</v>
      </c>
      <c r="F48" s="13" t="s">
        <v>9</v>
      </c>
      <c r="G48" s="16" t="s">
        <v>2</v>
      </c>
      <c r="H48" s="16" t="s">
        <v>307</v>
      </c>
      <c r="I48" s="16" t="s">
        <v>26</v>
      </c>
      <c r="J48" s="16" t="str">
        <f>VLOOKUP(C48,[1]База!$G$2:$T$300,14,FALSE)</f>
        <v>сб</v>
      </c>
      <c r="K48" s="16">
        <v>2</v>
      </c>
      <c r="L48" s="16">
        <v>1</v>
      </c>
      <c r="M48" s="16">
        <v>4</v>
      </c>
      <c r="N48" s="16">
        <v>9</v>
      </c>
      <c r="O48" s="16">
        <v>1</v>
      </c>
      <c r="P48" s="23">
        <v>0.52708333333333335</v>
      </c>
      <c r="Q48" s="11">
        <v>141</v>
      </c>
    </row>
    <row r="49" spans="1:17" x14ac:dyDescent="0.25">
      <c r="A49" s="13">
        <v>41</v>
      </c>
      <c r="B49" s="16" t="s">
        <v>84</v>
      </c>
      <c r="C49" s="13">
        <v>1165</v>
      </c>
      <c r="D49" s="13" t="s">
        <v>4</v>
      </c>
      <c r="E49" s="13">
        <v>2010</v>
      </c>
      <c r="F49" s="13" t="s">
        <v>9</v>
      </c>
      <c r="G49" s="16" t="s">
        <v>2</v>
      </c>
      <c r="H49" s="16" t="s">
        <v>75</v>
      </c>
      <c r="I49" s="16" t="s">
        <v>14</v>
      </c>
      <c r="J49" s="16" t="str">
        <f>VLOOKUP(C49,[1]База!$G$2:$T$300,14,FALSE)</f>
        <v>сб</v>
      </c>
      <c r="K49" s="16">
        <v>15</v>
      </c>
      <c r="L49" s="16">
        <v>1</v>
      </c>
      <c r="M49" s="16">
        <v>0</v>
      </c>
      <c r="N49" s="16">
        <v>15</v>
      </c>
      <c r="O49" s="16">
        <v>1</v>
      </c>
      <c r="P49" s="23">
        <v>0.52777777777777779</v>
      </c>
      <c r="Q49" s="11">
        <v>140</v>
      </c>
    </row>
    <row r="50" spans="1:17" x14ac:dyDescent="0.25">
      <c r="A50" s="13">
        <v>42</v>
      </c>
      <c r="B50" s="16" t="s">
        <v>146</v>
      </c>
      <c r="C50" s="13">
        <v>1077</v>
      </c>
      <c r="D50" s="13" t="s">
        <v>4</v>
      </c>
      <c r="E50" s="13">
        <v>2010</v>
      </c>
      <c r="F50" s="13" t="s">
        <v>9</v>
      </c>
      <c r="G50" s="16" t="s">
        <v>2</v>
      </c>
      <c r="H50" s="16" t="s">
        <v>137</v>
      </c>
      <c r="I50" s="16" t="s">
        <v>37</v>
      </c>
      <c r="J50" s="16" t="str">
        <f>VLOOKUP(C50,[1]База!$G$2:$T$300,14,FALSE)</f>
        <v>сб</v>
      </c>
      <c r="K50" s="16">
        <v>17</v>
      </c>
      <c r="L50" s="16">
        <v>1</v>
      </c>
      <c r="M50" s="16">
        <v>0</v>
      </c>
      <c r="N50" s="31">
        <v>17</v>
      </c>
      <c r="O50" s="16">
        <v>1</v>
      </c>
      <c r="P50" s="23">
        <v>0.52847222222222223</v>
      </c>
      <c r="Q50" s="11">
        <v>139</v>
      </c>
    </row>
    <row r="51" spans="1:17" x14ac:dyDescent="0.25">
      <c r="A51" s="13">
        <v>43</v>
      </c>
      <c r="B51" s="16" t="s">
        <v>36</v>
      </c>
      <c r="C51" s="13">
        <v>1221</v>
      </c>
      <c r="D51" s="13" t="s">
        <v>12</v>
      </c>
      <c r="E51" s="13">
        <v>2010</v>
      </c>
      <c r="F51" s="13" t="s">
        <v>3</v>
      </c>
      <c r="G51" s="16" t="s">
        <v>2</v>
      </c>
      <c r="H51" s="16" t="s">
        <v>307</v>
      </c>
      <c r="I51" s="16" t="s">
        <v>26</v>
      </c>
      <c r="J51" s="16" t="str">
        <f>VLOOKUP(C51,[1]База!$G$2:$T$300,14,FALSE)</f>
        <v>сб</v>
      </c>
      <c r="K51" s="16">
        <v>1</v>
      </c>
      <c r="L51" s="16">
        <v>1</v>
      </c>
      <c r="M51" s="16">
        <v>4</v>
      </c>
      <c r="N51" s="16">
        <v>9</v>
      </c>
      <c r="O51" s="16">
        <v>1</v>
      </c>
      <c r="P51" s="23">
        <v>0.52916666666666667</v>
      </c>
      <c r="Q51" s="11">
        <v>138</v>
      </c>
    </row>
    <row r="52" spans="1:17" x14ac:dyDescent="0.25">
      <c r="A52" s="13">
        <v>44</v>
      </c>
      <c r="B52" s="16" t="s">
        <v>85</v>
      </c>
      <c r="C52" s="13">
        <v>1164</v>
      </c>
      <c r="D52" s="13" t="s">
        <v>12</v>
      </c>
      <c r="E52" s="13">
        <v>2009</v>
      </c>
      <c r="F52" s="13" t="s">
        <v>3</v>
      </c>
      <c r="G52" s="16" t="s">
        <v>11</v>
      </c>
      <c r="H52" s="16" t="s">
        <v>75</v>
      </c>
      <c r="I52" s="16" t="s">
        <v>14</v>
      </c>
      <c r="J52" s="16" t="str">
        <f>VLOOKUP(C52,[1]База!$G$2:$T$300,14,FALSE)</f>
        <v>сб</v>
      </c>
      <c r="K52" s="16">
        <v>14</v>
      </c>
      <c r="L52" s="16">
        <v>1</v>
      </c>
      <c r="M52" s="16">
        <v>4</v>
      </c>
      <c r="N52" s="16">
        <v>15</v>
      </c>
      <c r="O52" s="16">
        <v>1</v>
      </c>
      <c r="P52" s="23">
        <v>0.52986111111111112</v>
      </c>
      <c r="Q52" s="11">
        <v>137</v>
      </c>
    </row>
    <row r="53" spans="1:17" x14ac:dyDescent="0.25">
      <c r="A53" s="13">
        <v>45</v>
      </c>
      <c r="B53" s="16" t="s">
        <v>147</v>
      </c>
      <c r="C53" s="13">
        <v>1076</v>
      </c>
      <c r="D53" s="13" t="s">
        <v>4</v>
      </c>
      <c r="E53" s="13">
        <v>2010</v>
      </c>
      <c r="F53" s="13" t="s">
        <v>3</v>
      </c>
      <c r="G53" s="16" t="s">
        <v>2</v>
      </c>
      <c r="H53" s="16" t="s">
        <v>137</v>
      </c>
      <c r="I53" s="16" t="s">
        <v>37</v>
      </c>
      <c r="J53" s="16" t="str">
        <f>VLOOKUP(C53,[1]База!$G$2:$T$300,14,FALSE)</f>
        <v>сб</v>
      </c>
      <c r="K53" s="16">
        <v>16</v>
      </c>
      <c r="L53" s="16">
        <v>1</v>
      </c>
      <c r="M53" s="16">
        <v>0</v>
      </c>
      <c r="N53" s="31">
        <v>17</v>
      </c>
      <c r="O53" s="16">
        <v>1</v>
      </c>
      <c r="P53" s="23">
        <v>0.53055555555555556</v>
      </c>
      <c r="Q53" s="11">
        <v>136</v>
      </c>
    </row>
    <row r="54" spans="1:17" x14ac:dyDescent="0.25">
      <c r="A54" s="24">
        <v>46</v>
      </c>
      <c r="B54" s="25" t="s">
        <v>230</v>
      </c>
      <c r="C54" s="24">
        <v>1292</v>
      </c>
      <c r="D54" s="24" t="s">
        <v>4</v>
      </c>
      <c r="E54" s="24">
        <v>2012</v>
      </c>
      <c r="F54" s="24" t="s">
        <v>9</v>
      </c>
      <c r="G54" s="25" t="s">
        <v>30</v>
      </c>
      <c r="H54" s="25" t="s">
        <v>226</v>
      </c>
      <c r="I54" s="25" t="s">
        <v>221</v>
      </c>
      <c r="J54" s="25" t="str">
        <f>VLOOKUP(C54,[5]База!$G$2:$T$300,14,FALSE)</f>
        <v>сб</v>
      </c>
      <c r="K54" s="25">
        <v>2</v>
      </c>
      <c r="L54" s="25">
        <v>1</v>
      </c>
      <c r="M54" s="25">
        <v>0</v>
      </c>
      <c r="N54" s="25">
        <v>12</v>
      </c>
      <c r="O54" s="25">
        <v>2</v>
      </c>
      <c r="P54" s="26">
        <v>0.53125</v>
      </c>
      <c r="Q54" s="11">
        <v>135</v>
      </c>
    </row>
    <row r="55" spans="1:17" x14ac:dyDescent="0.25">
      <c r="A55" s="13">
        <v>47</v>
      </c>
      <c r="B55" s="31" t="s">
        <v>308</v>
      </c>
      <c r="C55" s="13"/>
      <c r="D55" s="13"/>
      <c r="E55" s="13"/>
      <c r="F55" s="13"/>
      <c r="G55" s="16"/>
      <c r="H55" s="16"/>
      <c r="I55" s="16"/>
      <c r="J55" s="16"/>
      <c r="K55" s="16"/>
      <c r="L55" s="16"/>
      <c r="M55" s="16"/>
      <c r="N55" s="16"/>
      <c r="O55" s="16"/>
      <c r="P55" s="23">
        <v>0.53194444444444444</v>
      </c>
      <c r="Q55" s="11">
        <v>134</v>
      </c>
    </row>
    <row r="56" spans="1:17" x14ac:dyDescent="0.25">
      <c r="A56" s="13">
        <v>48</v>
      </c>
      <c r="B56" s="16" t="s">
        <v>148</v>
      </c>
      <c r="C56" s="13">
        <v>1075</v>
      </c>
      <c r="D56" s="13" t="s">
        <v>4</v>
      </c>
      <c r="E56" s="13">
        <v>2009</v>
      </c>
      <c r="F56" s="13" t="s">
        <v>9</v>
      </c>
      <c r="G56" s="16" t="s">
        <v>11</v>
      </c>
      <c r="H56" s="16" t="s">
        <v>137</v>
      </c>
      <c r="I56" s="16" t="s">
        <v>37</v>
      </c>
      <c r="J56" s="16" t="str">
        <f>VLOOKUP(C56,[1]База!$G$2:$T$300,14,FALSE)</f>
        <v>сб</v>
      </c>
      <c r="K56" s="16">
        <v>15</v>
      </c>
      <c r="L56" s="16">
        <v>1</v>
      </c>
      <c r="M56" s="16">
        <v>0</v>
      </c>
      <c r="N56" s="31">
        <v>17</v>
      </c>
      <c r="O56" s="16">
        <v>1</v>
      </c>
      <c r="P56" s="23">
        <v>0.53263888888888888</v>
      </c>
      <c r="Q56" s="11">
        <v>133</v>
      </c>
    </row>
    <row r="57" spans="1:17" x14ac:dyDescent="0.25">
      <c r="A57" s="24">
        <v>49</v>
      </c>
      <c r="B57" s="25" t="s">
        <v>229</v>
      </c>
      <c r="C57" s="24">
        <v>1302</v>
      </c>
      <c r="D57" s="24" t="s">
        <v>4</v>
      </c>
      <c r="E57" s="24">
        <v>2012</v>
      </c>
      <c r="F57" s="24" t="s">
        <v>3</v>
      </c>
      <c r="G57" s="25" t="s">
        <v>30</v>
      </c>
      <c r="H57" s="25" t="s">
        <v>226</v>
      </c>
      <c r="I57" s="25" t="s">
        <v>221</v>
      </c>
      <c r="J57" s="25" t="str">
        <f>VLOOKUP(C57,[5]База!$G$2:$T$300,14,FALSE)</f>
        <v>сб</v>
      </c>
      <c r="K57" s="25">
        <v>12</v>
      </c>
      <c r="L57" s="25">
        <v>1</v>
      </c>
      <c r="M57" s="25">
        <v>0</v>
      </c>
      <c r="N57" s="25">
        <v>12</v>
      </c>
      <c r="O57" s="25">
        <v>2</v>
      </c>
      <c r="P57" s="26">
        <v>0.53333333333333333</v>
      </c>
      <c r="Q57" s="11">
        <v>132</v>
      </c>
    </row>
    <row r="58" spans="1:17" x14ac:dyDescent="0.25">
      <c r="A58" s="13">
        <v>50</v>
      </c>
      <c r="B58" s="16" t="s">
        <v>87</v>
      </c>
      <c r="C58" s="13">
        <v>1162</v>
      </c>
      <c r="D58" s="13" t="s">
        <v>4</v>
      </c>
      <c r="E58" s="13">
        <v>2009</v>
      </c>
      <c r="F58" s="13" t="s">
        <v>9</v>
      </c>
      <c r="G58" s="16" t="s">
        <v>11</v>
      </c>
      <c r="H58" s="16" t="s">
        <v>75</v>
      </c>
      <c r="I58" s="16" t="s">
        <v>14</v>
      </c>
      <c r="J58" s="16" t="str">
        <f>VLOOKUP(C58,[1]База!$G$2:$T$300,14,FALSE)</f>
        <v>сб</v>
      </c>
      <c r="K58" s="16">
        <v>12</v>
      </c>
      <c r="L58" s="16">
        <v>1</v>
      </c>
      <c r="M58" s="16">
        <v>0</v>
      </c>
      <c r="N58" s="16">
        <v>15</v>
      </c>
      <c r="O58" s="16">
        <v>1</v>
      </c>
      <c r="P58" s="23">
        <v>0.53402777777777777</v>
      </c>
      <c r="Q58" s="11">
        <v>131</v>
      </c>
    </row>
    <row r="59" spans="1:17" x14ac:dyDescent="0.25">
      <c r="A59" s="13">
        <v>51</v>
      </c>
      <c r="B59" s="16" t="s">
        <v>149</v>
      </c>
      <c r="C59" s="13">
        <v>1074</v>
      </c>
      <c r="D59" s="13" t="s">
        <v>4</v>
      </c>
      <c r="E59" s="13">
        <v>2010</v>
      </c>
      <c r="F59" s="13" t="s">
        <v>3</v>
      </c>
      <c r="G59" s="16" t="s">
        <v>2</v>
      </c>
      <c r="H59" s="16" t="s">
        <v>137</v>
      </c>
      <c r="I59" s="16" t="s">
        <v>37</v>
      </c>
      <c r="J59" s="16" t="str">
        <f>VLOOKUP(C59,[1]База!$G$2:$T$300,14,FALSE)</f>
        <v>сб</v>
      </c>
      <c r="K59" s="16">
        <v>14</v>
      </c>
      <c r="L59" s="16">
        <v>1</v>
      </c>
      <c r="M59" s="16">
        <v>0</v>
      </c>
      <c r="N59" s="31">
        <v>17</v>
      </c>
      <c r="O59" s="16">
        <v>1</v>
      </c>
      <c r="P59" s="23">
        <v>0.53472222222222221</v>
      </c>
      <c r="Q59" s="11">
        <v>130</v>
      </c>
    </row>
    <row r="60" spans="1:17" x14ac:dyDescent="0.25">
      <c r="A60" s="24">
        <v>52</v>
      </c>
      <c r="B60" s="25" t="s">
        <v>225</v>
      </c>
      <c r="C60" s="24">
        <v>1291</v>
      </c>
      <c r="D60" s="24" t="s">
        <v>4</v>
      </c>
      <c r="E60" s="24">
        <v>2012</v>
      </c>
      <c r="F60" s="24" t="s">
        <v>3</v>
      </c>
      <c r="G60" s="25" t="s">
        <v>30</v>
      </c>
      <c r="H60" s="25" t="s">
        <v>226</v>
      </c>
      <c r="I60" s="25" t="s">
        <v>221</v>
      </c>
      <c r="J60" s="25" t="str">
        <f>VLOOKUP(C60,[5]База!$G$2:$T$300,14,FALSE)</f>
        <v>сб</v>
      </c>
      <c r="K60" s="25">
        <v>1</v>
      </c>
      <c r="L60" s="25">
        <v>1</v>
      </c>
      <c r="M60" s="25">
        <v>0</v>
      </c>
      <c r="N60" s="25">
        <v>12</v>
      </c>
      <c r="O60" s="25">
        <v>2</v>
      </c>
      <c r="P60" s="26">
        <v>0.53541666666666665</v>
      </c>
      <c r="Q60" s="11">
        <v>129</v>
      </c>
    </row>
    <row r="61" spans="1:17" x14ac:dyDescent="0.25">
      <c r="A61" s="13">
        <v>53</v>
      </c>
      <c r="B61" s="16" t="s">
        <v>88</v>
      </c>
      <c r="C61" s="13">
        <v>1161</v>
      </c>
      <c r="D61" s="13" t="s">
        <v>4</v>
      </c>
      <c r="E61" s="13">
        <v>2011</v>
      </c>
      <c r="F61" s="13" t="s">
        <v>9</v>
      </c>
      <c r="G61" s="16" t="s">
        <v>2</v>
      </c>
      <c r="H61" s="16" t="s">
        <v>75</v>
      </c>
      <c r="I61" s="16" t="s">
        <v>14</v>
      </c>
      <c r="J61" s="16" t="str">
        <f>VLOOKUP(C61,[1]База!$G$2:$T$300,14,FALSE)</f>
        <v>сб</v>
      </c>
      <c r="K61" s="16">
        <v>11</v>
      </c>
      <c r="L61" s="16">
        <v>1</v>
      </c>
      <c r="M61" s="16">
        <v>0</v>
      </c>
      <c r="N61" s="16">
        <v>15</v>
      </c>
      <c r="O61" s="16">
        <v>1</v>
      </c>
      <c r="P61" s="23">
        <v>0.53611111111111109</v>
      </c>
      <c r="Q61" s="11">
        <v>128</v>
      </c>
    </row>
    <row r="62" spans="1:17" x14ac:dyDescent="0.25">
      <c r="A62" s="13">
        <v>54</v>
      </c>
      <c r="B62" s="16" t="s">
        <v>150</v>
      </c>
      <c r="C62" s="13">
        <v>1073</v>
      </c>
      <c r="D62" s="13" t="s">
        <v>4</v>
      </c>
      <c r="E62" s="13">
        <v>2010</v>
      </c>
      <c r="F62" s="13" t="s">
        <v>3</v>
      </c>
      <c r="G62" s="16" t="s">
        <v>2</v>
      </c>
      <c r="H62" s="16" t="s">
        <v>137</v>
      </c>
      <c r="I62" s="16" t="s">
        <v>37</v>
      </c>
      <c r="J62" s="16" t="str">
        <f>VLOOKUP(C62,[1]База!$G$2:$T$300,14,FALSE)</f>
        <v>сб</v>
      </c>
      <c r="K62" s="16">
        <v>13</v>
      </c>
      <c r="L62" s="16">
        <v>1</v>
      </c>
      <c r="M62" s="16">
        <v>0</v>
      </c>
      <c r="N62" s="31">
        <v>17</v>
      </c>
      <c r="O62" s="16">
        <v>1</v>
      </c>
      <c r="P62" s="23">
        <v>0.53680555555555554</v>
      </c>
      <c r="Q62" s="11">
        <v>127</v>
      </c>
    </row>
    <row r="63" spans="1:17" x14ac:dyDescent="0.25">
      <c r="A63" s="24">
        <v>55</v>
      </c>
      <c r="B63" s="25" t="s">
        <v>234</v>
      </c>
      <c r="C63" s="24">
        <v>1296</v>
      </c>
      <c r="D63" s="24" t="s">
        <v>4</v>
      </c>
      <c r="E63" s="24">
        <v>2011</v>
      </c>
      <c r="F63" s="24" t="s">
        <v>3</v>
      </c>
      <c r="G63" s="25" t="s">
        <v>2</v>
      </c>
      <c r="H63" s="25" t="s">
        <v>226</v>
      </c>
      <c r="I63" s="25" t="s">
        <v>221</v>
      </c>
      <c r="J63" s="25" t="str">
        <f>VLOOKUP(C63,[5]База!$G$2:$T$300,14,FALSE)</f>
        <v>сб</v>
      </c>
      <c r="K63" s="25">
        <v>6</v>
      </c>
      <c r="L63" s="25">
        <v>1</v>
      </c>
      <c r="M63" s="25">
        <v>0</v>
      </c>
      <c r="N63" s="25">
        <v>12</v>
      </c>
      <c r="O63" s="25">
        <v>2</v>
      </c>
      <c r="P63" s="26">
        <v>0.53749999999999998</v>
      </c>
      <c r="Q63" s="11">
        <v>126</v>
      </c>
    </row>
    <row r="64" spans="1:17" x14ac:dyDescent="0.25">
      <c r="A64" s="13">
        <v>56</v>
      </c>
      <c r="B64" s="16" t="s">
        <v>89</v>
      </c>
      <c r="C64" s="13">
        <v>1160</v>
      </c>
      <c r="D64" s="13" t="s">
        <v>4</v>
      </c>
      <c r="E64" s="13">
        <v>2011</v>
      </c>
      <c r="F64" s="13" t="s">
        <v>3</v>
      </c>
      <c r="G64" s="16" t="s">
        <v>2</v>
      </c>
      <c r="H64" s="16" t="s">
        <v>75</v>
      </c>
      <c r="I64" s="16" t="s">
        <v>14</v>
      </c>
      <c r="J64" s="16" t="str">
        <f>VLOOKUP(C64,[1]База!$G$2:$T$300,14,FALSE)</f>
        <v>сб</v>
      </c>
      <c r="K64" s="16">
        <v>10</v>
      </c>
      <c r="L64" s="16">
        <v>1</v>
      </c>
      <c r="M64" s="16">
        <v>0</v>
      </c>
      <c r="N64" s="16">
        <v>15</v>
      </c>
      <c r="O64" s="16">
        <v>1</v>
      </c>
      <c r="P64" s="23">
        <v>0.53819444444444442</v>
      </c>
      <c r="Q64" s="11">
        <v>125</v>
      </c>
    </row>
    <row r="65" spans="1:17" x14ac:dyDescent="0.25">
      <c r="A65" s="13">
        <v>57</v>
      </c>
      <c r="B65" s="16" t="s">
        <v>151</v>
      </c>
      <c r="C65" s="13">
        <v>1072</v>
      </c>
      <c r="D65" s="13" t="s">
        <v>4</v>
      </c>
      <c r="E65" s="13">
        <v>2009</v>
      </c>
      <c r="F65" s="13" t="s">
        <v>9</v>
      </c>
      <c r="G65" s="16" t="s">
        <v>11</v>
      </c>
      <c r="H65" s="16" t="s">
        <v>137</v>
      </c>
      <c r="I65" s="16" t="s">
        <v>37</v>
      </c>
      <c r="J65" s="16" t="str">
        <f>VLOOKUP(C65,[1]База!$G$2:$T$300,14,FALSE)</f>
        <v>сб</v>
      </c>
      <c r="K65" s="16">
        <v>12</v>
      </c>
      <c r="L65" s="16">
        <v>1</v>
      </c>
      <c r="M65" s="16">
        <v>0</v>
      </c>
      <c r="N65" s="31">
        <v>17</v>
      </c>
      <c r="O65" s="16">
        <v>1</v>
      </c>
      <c r="P65" s="23">
        <v>0.53888888888888886</v>
      </c>
      <c r="Q65" s="11">
        <v>124</v>
      </c>
    </row>
    <row r="66" spans="1:17" x14ac:dyDescent="0.25">
      <c r="A66" s="24">
        <v>58</v>
      </c>
      <c r="B66" s="25" t="s">
        <v>233</v>
      </c>
      <c r="C66" s="24">
        <v>1295</v>
      </c>
      <c r="D66" s="24" t="s">
        <v>12</v>
      </c>
      <c r="E66" s="24">
        <v>2011</v>
      </c>
      <c r="F66" s="24" t="s">
        <v>9</v>
      </c>
      <c r="G66" s="25" t="s">
        <v>2</v>
      </c>
      <c r="H66" s="25" t="s">
        <v>226</v>
      </c>
      <c r="I66" s="25" t="s">
        <v>221</v>
      </c>
      <c r="J66" s="25" t="str">
        <f>VLOOKUP(C66,[5]База!$G$2:$T$300,14,FALSE)</f>
        <v>сб</v>
      </c>
      <c r="K66" s="25">
        <v>5</v>
      </c>
      <c r="L66" s="25">
        <v>1</v>
      </c>
      <c r="M66" s="25">
        <v>4</v>
      </c>
      <c r="N66" s="25">
        <v>12</v>
      </c>
      <c r="O66" s="25">
        <v>2</v>
      </c>
      <c r="P66" s="26">
        <v>0.5395833333333333</v>
      </c>
      <c r="Q66" s="11">
        <v>123</v>
      </c>
    </row>
    <row r="67" spans="1:17" x14ac:dyDescent="0.25">
      <c r="A67" s="13">
        <v>59</v>
      </c>
      <c r="B67" s="16" t="s">
        <v>90</v>
      </c>
      <c r="C67" s="13">
        <v>1151</v>
      </c>
      <c r="D67" s="13" t="s">
        <v>4</v>
      </c>
      <c r="E67" s="13">
        <v>2012</v>
      </c>
      <c r="F67" s="13" t="s">
        <v>3</v>
      </c>
      <c r="G67" s="16" t="s">
        <v>30</v>
      </c>
      <c r="H67" s="16" t="s">
        <v>75</v>
      </c>
      <c r="I67" s="16" t="s">
        <v>14</v>
      </c>
      <c r="J67" s="16" t="str">
        <f>VLOOKUP(C67,[1]База!$G$2:$T$300,14,FALSE)</f>
        <v>сб</v>
      </c>
      <c r="K67" s="16">
        <v>1</v>
      </c>
      <c r="L67" s="16">
        <v>1</v>
      </c>
      <c r="M67" s="16">
        <v>0</v>
      </c>
      <c r="N67" s="16">
        <v>15</v>
      </c>
      <c r="O67" s="16">
        <v>1</v>
      </c>
      <c r="P67" s="23">
        <v>0.54027777777777775</v>
      </c>
      <c r="Q67" s="11">
        <v>122</v>
      </c>
    </row>
    <row r="68" spans="1:17" x14ac:dyDescent="0.25">
      <c r="A68" s="13">
        <v>60</v>
      </c>
      <c r="B68" s="16" t="s">
        <v>152</v>
      </c>
      <c r="C68" s="13">
        <v>1071</v>
      </c>
      <c r="D68" s="13" t="s">
        <v>12</v>
      </c>
      <c r="E68" s="13">
        <v>2009</v>
      </c>
      <c r="F68" s="13" t="s">
        <v>9</v>
      </c>
      <c r="G68" s="16" t="s">
        <v>11</v>
      </c>
      <c r="H68" s="16" t="s">
        <v>137</v>
      </c>
      <c r="I68" s="16" t="s">
        <v>37</v>
      </c>
      <c r="J68" s="16" t="str">
        <f>VLOOKUP(C68,[1]База!$G$2:$T$300,14,FALSE)</f>
        <v>сб</v>
      </c>
      <c r="K68" s="16">
        <v>11</v>
      </c>
      <c r="L68" s="16">
        <v>1</v>
      </c>
      <c r="M68" s="16">
        <v>4</v>
      </c>
      <c r="N68" s="31">
        <v>17</v>
      </c>
      <c r="O68" s="16">
        <v>1</v>
      </c>
      <c r="P68" s="23">
        <v>0.54097222222222219</v>
      </c>
      <c r="Q68" s="11">
        <v>121</v>
      </c>
    </row>
    <row r="69" spans="1:17" x14ac:dyDescent="0.25">
      <c r="A69" s="24">
        <v>61</v>
      </c>
      <c r="B69" s="25" t="s">
        <v>232</v>
      </c>
      <c r="C69" s="24">
        <v>1294</v>
      </c>
      <c r="D69" s="24" t="s">
        <v>4</v>
      </c>
      <c r="E69" s="24">
        <v>2010</v>
      </c>
      <c r="F69" s="24" t="s">
        <v>3</v>
      </c>
      <c r="G69" s="25" t="s">
        <v>2</v>
      </c>
      <c r="H69" s="25" t="s">
        <v>226</v>
      </c>
      <c r="I69" s="25" t="s">
        <v>221</v>
      </c>
      <c r="J69" s="25" t="str">
        <f>VLOOKUP(C69,[5]База!$G$2:$T$300,14,FALSE)</f>
        <v>сб</v>
      </c>
      <c r="K69" s="25">
        <v>4</v>
      </c>
      <c r="L69" s="25">
        <v>1</v>
      </c>
      <c r="M69" s="25">
        <v>0</v>
      </c>
      <c r="N69" s="25">
        <v>12</v>
      </c>
      <c r="O69" s="25">
        <v>2</v>
      </c>
      <c r="P69" s="26">
        <v>0.54166666666666663</v>
      </c>
      <c r="Q69" s="11">
        <v>120</v>
      </c>
    </row>
    <row r="70" spans="1:17" x14ac:dyDescent="0.25">
      <c r="A70" s="24">
        <v>62</v>
      </c>
      <c r="B70" s="25" t="s">
        <v>218</v>
      </c>
      <c r="C70" s="24">
        <v>1264</v>
      </c>
      <c r="D70" s="24" t="s">
        <v>4</v>
      </c>
      <c r="E70" s="24">
        <v>2010</v>
      </c>
      <c r="F70" s="24" t="s">
        <v>9</v>
      </c>
      <c r="G70" s="25" t="s">
        <v>2</v>
      </c>
      <c r="H70" s="25" t="s">
        <v>214</v>
      </c>
      <c r="I70" s="25" t="s">
        <v>215</v>
      </c>
      <c r="J70" s="25" t="str">
        <f>VLOOKUP(C70,[5]База!$G$2:$T$300,14,FALSE)</f>
        <v>сб</v>
      </c>
      <c r="K70" s="25">
        <v>4</v>
      </c>
      <c r="L70" s="25">
        <v>1</v>
      </c>
      <c r="M70" s="25">
        <v>0</v>
      </c>
      <c r="N70" s="25">
        <v>4</v>
      </c>
      <c r="O70" s="25">
        <v>2</v>
      </c>
      <c r="P70" s="26">
        <v>0.54236111111111107</v>
      </c>
      <c r="Q70" s="11">
        <v>119</v>
      </c>
    </row>
    <row r="71" spans="1:17" x14ac:dyDescent="0.25">
      <c r="A71" s="13">
        <v>63</v>
      </c>
      <c r="B71" s="16" t="s">
        <v>153</v>
      </c>
      <c r="C71" s="13">
        <v>1070</v>
      </c>
      <c r="D71" s="13" t="s">
        <v>4</v>
      </c>
      <c r="E71" s="13">
        <v>2012</v>
      </c>
      <c r="F71" s="13" t="s">
        <v>9</v>
      </c>
      <c r="G71" s="16" t="s">
        <v>30</v>
      </c>
      <c r="H71" s="16" t="s">
        <v>137</v>
      </c>
      <c r="I71" s="16" t="s">
        <v>37</v>
      </c>
      <c r="J71" s="16" t="str">
        <f>VLOOKUP(C71,[1]База!$G$2:$T$300,14,FALSE)</f>
        <v>сб</v>
      </c>
      <c r="K71" s="16">
        <v>10</v>
      </c>
      <c r="L71" s="16">
        <v>1</v>
      </c>
      <c r="M71" s="16">
        <v>0</v>
      </c>
      <c r="N71" s="31">
        <v>17</v>
      </c>
      <c r="O71" s="16">
        <v>1</v>
      </c>
      <c r="P71" s="23">
        <v>0.54305555555555551</v>
      </c>
      <c r="Q71" s="11">
        <v>118</v>
      </c>
    </row>
    <row r="72" spans="1:17" x14ac:dyDescent="0.25">
      <c r="A72" s="24">
        <v>64</v>
      </c>
      <c r="B72" s="25" t="s">
        <v>231</v>
      </c>
      <c r="C72" s="24">
        <v>1293</v>
      </c>
      <c r="D72" s="24" t="s">
        <v>4</v>
      </c>
      <c r="E72" s="24">
        <v>2012</v>
      </c>
      <c r="F72" s="24" t="s">
        <v>3</v>
      </c>
      <c r="G72" s="25" t="s">
        <v>30</v>
      </c>
      <c r="H72" s="25" t="s">
        <v>226</v>
      </c>
      <c r="I72" s="25" t="s">
        <v>221</v>
      </c>
      <c r="J72" s="25" t="str">
        <f>VLOOKUP(C72,[5]База!$G$2:$T$300,14,FALSE)</f>
        <v>сб</v>
      </c>
      <c r="K72" s="25">
        <v>3</v>
      </c>
      <c r="L72" s="25">
        <v>1</v>
      </c>
      <c r="M72" s="25">
        <v>0</v>
      </c>
      <c r="N72" s="25">
        <v>12</v>
      </c>
      <c r="O72" s="25">
        <v>2</v>
      </c>
      <c r="P72" s="26">
        <v>0.54374999999999996</v>
      </c>
      <c r="Q72" s="11">
        <v>117</v>
      </c>
    </row>
    <row r="73" spans="1:17" x14ac:dyDescent="0.25">
      <c r="A73" s="24">
        <v>65</v>
      </c>
      <c r="B73" s="25" t="s">
        <v>213</v>
      </c>
      <c r="C73" s="24">
        <v>1261</v>
      </c>
      <c r="D73" s="24" t="s">
        <v>4</v>
      </c>
      <c r="E73" s="24">
        <v>2010</v>
      </c>
      <c r="F73" s="24" t="s">
        <v>9</v>
      </c>
      <c r="G73" s="25" t="s">
        <v>2</v>
      </c>
      <c r="H73" s="25" t="s">
        <v>214</v>
      </c>
      <c r="I73" s="25" t="s">
        <v>215</v>
      </c>
      <c r="J73" s="25" t="str">
        <f>VLOOKUP(C73,[5]База!$G$2:$T$300,14,FALSE)</f>
        <v>сб</v>
      </c>
      <c r="K73" s="25">
        <v>1</v>
      </c>
      <c r="L73" s="25">
        <v>1</v>
      </c>
      <c r="M73" s="25">
        <v>0</v>
      </c>
      <c r="N73" s="25">
        <v>4</v>
      </c>
      <c r="O73" s="25">
        <v>2</v>
      </c>
      <c r="P73" s="26">
        <v>0.5444444444444444</v>
      </c>
      <c r="Q73" s="11">
        <v>116</v>
      </c>
    </row>
    <row r="74" spans="1:17" x14ac:dyDescent="0.25">
      <c r="A74" s="13">
        <v>66</v>
      </c>
      <c r="B74" s="16" t="s">
        <v>154</v>
      </c>
      <c r="C74" s="13">
        <v>1061</v>
      </c>
      <c r="D74" s="13" t="s">
        <v>12</v>
      </c>
      <c r="E74" s="13">
        <v>2010</v>
      </c>
      <c r="F74" s="13" t="s">
        <v>3</v>
      </c>
      <c r="G74" s="16" t="s">
        <v>2</v>
      </c>
      <c r="H74" s="16" t="s">
        <v>137</v>
      </c>
      <c r="I74" s="16" t="s">
        <v>37</v>
      </c>
      <c r="J74" s="16" t="str">
        <f>VLOOKUP(C74,[1]База!$G$2:$T$300,14,FALSE)</f>
        <v>сб</v>
      </c>
      <c r="K74" s="16">
        <v>1</v>
      </c>
      <c r="L74" s="16">
        <v>1</v>
      </c>
      <c r="M74" s="16">
        <v>4</v>
      </c>
      <c r="N74" s="31">
        <v>17</v>
      </c>
      <c r="O74" s="16">
        <v>1</v>
      </c>
      <c r="P74" s="23">
        <v>0.54513888888888884</v>
      </c>
      <c r="Q74" s="11">
        <v>115</v>
      </c>
    </row>
    <row r="75" spans="1:17" x14ac:dyDescent="0.25">
      <c r="A75" s="24">
        <v>67</v>
      </c>
      <c r="B75" s="25" t="s">
        <v>237</v>
      </c>
      <c r="C75" s="24">
        <v>1299</v>
      </c>
      <c r="D75" s="24" t="s">
        <v>12</v>
      </c>
      <c r="E75" s="24">
        <v>2010</v>
      </c>
      <c r="F75" s="24" t="s">
        <v>3</v>
      </c>
      <c r="G75" s="25" t="s">
        <v>2</v>
      </c>
      <c r="H75" s="25" t="s">
        <v>226</v>
      </c>
      <c r="I75" s="25" t="s">
        <v>221</v>
      </c>
      <c r="J75" s="25" t="str">
        <f>VLOOKUP(C75,[5]База!$G$2:$T$300,14,FALSE)</f>
        <v>сб</v>
      </c>
      <c r="K75" s="25">
        <v>9</v>
      </c>
      <c r="L75" s="25">
        <v>1</v>
      </c>
      <c r="M75" s="25">
        <v>4</v>
      </c>
      <c r="N75" s="25">
        <v>12</v>
      </c>
      <c r="O75" s="25">
        <v>2</v>
      </c>
      <c r="P75" s="26">
        <v>0.54583333333333339</v>
      </c>
      <c r="Q75" s="11">
        <v>114</v>
      </c>
    </row>
    <row r="76" spans="1:17" x14ac:dyDescent="0.25">
      <c r="A76" s="24">
        <v>68</v>
      </c>
      <c r="B76" s="25" t="s">
        <v>216</v>
      </c>
      <c r="C76" s="24">
        <v>1262</v>
      </c>
      <c r="D76" s="24" t="s">
        <v>67</v>
      </c>
      <c r="E76" s="24">
        <v>2010</v>
      </c>
      <c r="F76" s="24" t="s">
        <v>9</v>
      </c>
      <c r="G76" s="25" t="s">
        <v>2</v>
      </c>
      <c r="H76" s="25" t="s">
        <v>214</v>
      </c>
      <c r="I76" s="25" t="s">
        <v>215</v>
      </c>
      <c r="J76" s="25" t="str">
        <f>VLOOKUP(C76,[5]База!$G$2:$T$300,14,FALSE)</f>
        <v>сб</v>
      </c>
      <c r="K76" s="25">
        <v>2</v>
      </c>
      <c r="L76" s="25">
        <v>1</v>
      </c>
      <c r="M76" s="25">
        <v>1.2</v>
      </c>
      <c r="N76" s="25">
        <v>4</v>
      </c>
      <c r="O76" s="25">
        <v>2</v>
      </c>
      <c r="P76" s="26">
        <v>0.54652777777777772</v>
      </c>
      <c r="Q76" s="11">
        <v>113</v>
      </c>
    </row>
    <row r="77" spans="1:17" x14ac:dyDescent="0.25">
      <c r="A77" s="13">
        <v>69</v>
      </c>
      <c r="B77" s="16" t="s">
        <v>92</v>
      </c>
      <c r="C77" s="13">
        <v>1139</v>
      </c>
      <c r="D77" s="13" t="s">
        <v>4</v>
      </c>
      <c r="E77" s="13">
        <v>2012</v>
      </c>
      <c r="F77" s="13" t="s">
        <v>9</v>
      </c>
      <c r="G77" s="16" t="s">
        <v>30</v>
      </c>
      <c r="H77" s="16" t="s">
        <v>91</v>
      </c>
      <c r="I77" s="16" t="s">
        <v>48</v>
      </c>
      <c r="J77" s="16" t="str">
        <f>VLOOKUP(C77,[1]База!$G$2:$T$300,14,FALSE)</f>
        <v>сб</v>
      </c>
      <c r="K77" s="16">
        <v>9</v>
      </c>
      <c r="L77" s="16">
        <v>1</v>
      </c>
      <c r="M77" s="16">
        <v>0</v>
      </c>
      <c r="N77" s="16">
        <v>38</v>
      </c>
      <c r="O77" s="16">
        <v>2</v>
      </c>
      <c r="P77" s="23">
        <v>0.54722222222222228</v>
      </c>
      <c r="Q77" s="11">
        <v>112</v>
      </c>
    </row>
    <row r="78" spans="1:17" x14ac:dyDescent="0.25">
      <c r="A78" s="24">
        <v>70</v>
      </c>
      <c r="B78" s="25" t="s">
        <v>236</v>
      </c>
      <c r="C78" s="24">
        <v>1298</v>
      </c>
      <c r="D78" s="24" t="s">
        <v>67</v>
      </c>
      <c r="E78" s="24">
        <v>2011</v>
      </c>
      <c r="F78" s="24" t="s">
        <v>9</v>
      </c>
      <c r="G78" s="25" t="s">
        <v>2</v>
      </c>
      <c r="H78" s="25" t="s">
        <v>226</v>
      </c>
      <c r="I78" s="25" t="s">
        <v>221</v>
      </c>
      <c r="J78" s="25" t="str">
        <f>VLOOKUP(C78,[5]База!$G$2:$T$300,14,FALSE)</f>
        <v>сб</v>
      </c>
      <c r="K78" s="25">
        <v>8</v>
      </c>
      <c r="L78" s="25">
        <v>1</v>
      </c>
      <c r="M78" s="25">
        <v>1.2</v>
      </c>
      <c r="N78" s="25">
        <v>12</v>
      </c>
      <c r="O78" s="25">
        <v>2</v>
      </c>
      <c r="P78" s="26">
        <v>0.54791666666666672</v>
      </c>
      <c r="Q78" s="11">
        <v>111</v>
      </c>
    </row>
    <row r="79" spans="1:17" x14ac:dyDescent="0.25">
      <c r="A79" s="24">
        <v>71</v>
      </c>
      <c r="B79" s="25" t="s">
        <v>217</v>
      </c>
      <c r="C79" s="24">
        <v>1263</v>
      </c>
      <c r="D79" s="24" t="s">
        <v>12</v>
      </c>
      <c r="E79" s="24">
        <v>2011</v>
      </c>
      <c r="F79" s="24" t="s">
        <v>9</v>
      </c>
      <c r="G79" s="25" t="s">
        <v>2</v>
      </c>
      <c r="H79" s="25" t="s">
        <v>214</v>
      </c>
      <c r="I79" s="25" t="s">
        <v>215</v>
      </c>
      <c r="J79" s="25" t="str">
        <f>VLOOKUP(C79,[5]База!$G$2:$T$300,14,FALSE)</f>
        <v>сб</v>
      </c>
      <c r="K79" s="25">
        <v>3</v>
      </c>
      <c r="L79" s="25">
        <v>1</v>
      </c>
      <c r="M79" s="25">
        <v>4</v>
      </c>
      <c r="N79" s="25">
        <v>4</v>
      </c>
      <c r="O79" s="25">
        <v>2</v>
      </c>
      <c r="P79" s="26">
        <v>0.54861111111111116</v>
      </c>
      <c r="Q79" s="11">
        <v>110</v>
      </c>
    </row>
    <row r="80" spans="1:17" x14ac:dyDescent="0.25">
      <c r="A80" s="13">
        <v>72</v>
      </c>
      <c r="B80" s="16" t="s">
        <v>93</v>
      </c>
      <c r="C80" s="13">
        <v>1138</v>
      </c>
      <c r="D80" s="13" t="s">
        <v>4</v>
      </c>
      <c r="E80" s="13">
        <v>2012</v>
      </c>
      <c r="F80" s="13" t="s">
        <v>9</v>
      </c>
      <c r="G80" s="16" t="s">
        <v>30</v>
      </c>
      <c r="H80" s="16" t="s">
        <v>91</v>
      </c>
      <c r="I80" s="16" t="s">
        <v>48</v>
      </c>
      <c r="J80" s="16" t="str">
        <f>VLOOKUP(C80,[1]База!$G$2:$T$300,14,FALSE)</f>
        <v>сб</v>
      </c>
      <c r="K80" s="16">
        <v>8</v>
      </c>
      <c r="L80" s="16">
        <v>1</v>
      </c>
      <c r="M80" s="16">
        <v>0</v>
      </c>
      <c r="N80" s="16">
        <v>38</v>
      </c>
      <c r="O80" s="16">
        <v>2</v>
      </c>
      <c r="P80" s="23">
        <v>0.5493055555555556</v>
      </c>
      <c r="Q80" s="11">
        <v>109</v>
      </c>
    </row>
    <row r="81" spans="1:17" x14ac:dyDescent="0.25">
      <c r="A81" s="24">
        <v>73</v>
      </c>
      <c r="B81" s="25" t="s">
        <v>228</v>
      </c>
      <c r="C81" s="24">
        <v>1301</v>
      </c>
      <c r="D81" s="24" t="s">
        <v>67</v>
      </c>
      <c r="E81" s="24">
        <v>2010</v>
      </c>
      <c r="F81" s="24" t="s">
        <v>3</v>
      </c>
      <c r="G81" s="25" t="s">
        <v>2</v>
      </c>
      <c r="H81" s="25" t="s">
        <v>226</v>
      </c>
      <c r="I81" s="25" t="s">
        <v>221</v>
      </c>
      <c r="J81" s="25" t="str">
        <f>VLOOKUP(C81,[5]База!$G$2:$T$300,14,FALSE)</f>
        <v>сб</v>
      </c>
      <c r="K81" s="25">
        <v>11</v>
      </c>
      <c r="L81" s="25">
        <v>1</v>
      </c>
      <c r="M81" s="25">
        <v>1.2</v>
      </c>
      <c r="N81" s="25">
        <v>12</v>
      </c>
      <c r="O81" s="25">
        <v>2</v>
      </c>
      <c r="P81" s="26">
        <v>0.55000000000000004</v>
      </c>
      <c r="Q81" s="11">
        <v>108</v>
      </c>
    </row>
    <row r="82" spans="1:17" x14ac:dyDescent="0.25">
      <c r="A82" s="13">
        <v>74</v>
      </c>
      <c r="B82" s="16" t="s">
        <v>184</v>
      </c>
      <c r="C82" s="13">
        <v>1022</v>
      </c>
      <c r="D82" s="13" t="s">
        <v>4</v>
      </c>
      <c r="E82" s="13">
        <v>2010</v>
      </c>
      <c r="F82" s="13" t="s">
        <v>3</v>
      </c>
      <c r="G82" s="16" t="s">
        <v>2</v>
      </c>
      <c r="H82" s="16" t="s">
        <v>183</v>
      </c>
      <c r="I82" s="16" t="s">
        <v>182</v>
      </c>
      <c r="J82" s="16" t="str">
        <f>VLOOKUP(C82,[1]База!$G$2:$T$300,14,FALSE)</f>
        <v>сб</v>
      </c>
      <c r="K82" s="16">
        <v>2</v>
      </c>
      <c r="L82" s="16">
        <v>1</v>
      </c>
      <c r="M82" s="16">
        <v>0</v>
      </c>
      <c r="N82" s="16">
        <v>5</v>
      </c>
      <c r="O82" s="16">
        <v>2</v>
      </c>
      <c r="P82" s="23">
        <v>0.55069444444444449</v>
      </c>
      <c r="Q82" s="11">
        <v>107</v>
      </c>
    </row>
    <row r="83" spans="1:17" x14ac:dyDescent="0.25">
      <c r="A83" s="13">
        <v>75</v>
      </c>
      <c r="B83" s="16" t="s">
        <v>94</v>
      </c>
      <c r="C83" s="13">
        <v>1137</v>
      </c>
      <c r="D83" s="13" t="s">
        <v>4</v>
      </c>
      <c r="E83" s="13">
        <v>2013</v>
      </c>
      <c r="F83" s="13" t="s">
        <v>9</v>
      </c>
      <c r="G83" s="16" t="s">
        <v>30</v>
      </c>
      <c r="H83" s="16" t="s">
        <v>91</v>
      </c>
      <c r="I83" s="16" t="s">
        <v>48</v>
      </c>
      <c r="J83" s="16" t="str">
        <f>VLOOKUP(C83,[1]База!$G$2:$T$300,14,FALSE)</f>
        <v>сб</v>
      </c>
      <c r="K83" s="16">
        <v>7</v>
      </c>
      <c r="L83" s="16">
        <v>1</v>
      </c>
      <c r="M83" s="16">
        <v>0</v>
      </c>
      <c r="N83" s="16">
        <v>38</v>
      </c>
      <c r="O83" s="16">
        <v>2</v>
      </c>
      <c r="P83" s="23">
        <v>0.55138888888888893</v>
      </c>
      <c r="Q83" s="11">
        <v>106</v>
      </c>
    </row>
    <row r="84" spans="1:17" x14ac:dyDescent="0.25">
      <c r="A84" s="24">
        <v>76</v>
      </c>
      <c r="B84" s="25" t="s">
        <v>227</v>
      </c>
      <c r="C84" s="24">
        <v>1300</v>
      </c>
      <c r="D84" s="24" t="s">
        <v>12</v>
      </c>
      <c r="E84" s="24">
        <v>2011</v>
      </c>
      <c r="F84" s="24" t="s">
        <v>3</v>
      </c>
      <c r="G84" s="25" t="s">
        <v>2</v>
      </c>
      <c r="H84" s="25" t="s">
        <v>226</v>
      </c>
      <c r="I84" s="25" t="s">
        <v>221</v>
      </c>
      <c r="J84" s="25" t="str">
        <f>VLOOKUP(C84,[5]База!$G$2:$T$300,14,FALSE)</f>
        <v>сб</v>
      </c>
      <c r="K84" s="25">
        <v>10</v>
      </c>
      <c r="L84" s="25">
        <v>1</v>
      </c>
      <c r="M84" s="25">
        <v>4</v>
      </c>
      <c r="N84" s="25">
        <v>12</v>
      </c>
      <c r="O84" s="25">
        <v>2</v>
      </c>
      <c r="P84" s="26">
        <v>0.55208333333333337</v>
      </c>
      <c r="Q84" s="11">
        <v>105</v>
      </c>
    </row>
    <row r="85" spans="1:17" x14ac:dyDescent="0.25">
      <c r="A85" s="13">
        <v>77</v>
      </c>
      <c r="B85" s="16" t="s">
        <v>185</v>
      </c>
      <c r="C85" s="13">
        <v>1021</v>
      </c>
      <c r="D85" s="13" t="s">
        <v>4</v>
      </c>
      <c r="E85" s="13">
        <v>2011</v>
      </c>
      <c r="F85" s="13" t="s">
        <v>3</v>
      </c>
      <c r="G85" s="16" t="s">
        <v>2</v>
      </c>
      <c r="H85" s="16" t="s">
        <v>183</v>
      </c>
      <c r="I85" s="16" t="s">
        <v>182</v>
      </c>
      <c r="J85" s="16" t="str">
        <f>VLOOKUP(C85,[1]База!$G$2:$T$300,14,FALSE)</f>
        <v>сб</v>
      </c>
      <c r="K85" s="16">
        <v>1</v>
      </c>
      <c r="L85" s="16">
        <v>1</v>
      </c>
      <c r="M85" s="16">
        <v>0</v>
      </c>
      <c r="N85" s="16">
        <v>5</v>
      </c>
      <c r="O85" s="16">
        <v>2</v>
      </c>
      <c r="P85" s="23">
        <v>0.55277777777777781</v>
      </c>
      <c r="Q85" s="11">
        <v>104</v>
      </c>
    </row>
    <row r="86" spans="1:17" x14ac:dyDescent="0.25">
      <c r="A86" s="13">
        <v>78</v>
      </c>
      <c r="B86" s="16" t="s">
        <v>95</v>
      </c>
      <c r="C86" s="13">
        <v>1136</v>
      </c>
      <c r="D86" s="13" t="s">
        <v>4</v>
      </c>
      <c r="E86" s="13">
        <v>2012</v>
      </c>
      <c r="F86" s="13" t="s">
        <v>9</v>
      </c>
      <c r="G86" s="16" t="s">
        <v>30</v>
      </c>
      <c r="H86" s="16" t="s">
        <v>91</v>
      </c>
      <c r="I86" s="16" t="s">
        <v>48</v>
      </c>
      <c r="J86" s="16" t="str">
        <f>VLOOKUP(C86,[1]База!$G$2:$T$300,14,FALSE)</f>
        <v>сб</v>
      </c>
      <c r="K86" s="16">
        <v>6</v>
      </c>
      <c r="L86" s="16">
        <v>1</v>
      </c>
      <c r="M86" s="16">
        <v>0</v>
      </c>
      <c r="N86" s="16">
        <v>38</v>
      </c>
      <c r="O86" s="16">
        <v>2</v>
      </c>
      <c r="P86" s="23">
        <v>0.55347222222222225</v>
      </c>
      <c r="Q86" s="11">
        <v>103</v>
      </c>
    </row>
    <row r="87" spans="1:17" x14ac:dyDescent="0.25">
      <c r="A87" s="24">
        <v>79</v>
      </c>
      <c r="B87" s="25" t="s">
        <v>235</v>
      </c>
      <c r="C87" s="24">
        <v>1297</v>
      </c>
      <c r="D87" s="24" t="s">
        <v>12</v>
      </c>
      <c r="E87" s="24">
        <v>2010</v>
      </c>
      <c r="F87" s="24" t="s">
        <v>9</v>
      </c>
      <c r="G87" s="25" t="s">
        <v>2</v>
      </c>
      <c r="H87" s="25" t="s">
        <v>226</v>
      </c>
      <c r="I87" s="25" t="s">
        <v>221</v>
      </c>
      <c r="J87" s="25" t="str">
        <f>VLOOKUP(C87,[5]База!$G$2:$T$300,14,FALSE)</f>
        <v>сб</v>
      </c>
      <c r="K87" s="25">
        <v>7</v>
      </c>
      <c r="L87" s="25">
        <v>1</v>
      </c>
      <c r="M87" s="25">
        <v>4</v>
      </c>
      <c r="N87" s="25">
        <v>12</v>
      </c>
      <c r="O87" s="25">
        <v>2</v>
      </c>
      <c r="P87" s="26">
        <v>0.5541666666666667</v>
      </c>
      <c r="Q87" s="11">
        <v>102</v>
      </c>
    </row>
    <row r="88" spans="1:17" x14ac:dyDescent="0.25">
      <c r="A88" s="13">
        <v>80</v>
      </c>
      <c r="B88" s="16" t="s">
        <v>190</v>
      </c>
      <c r="C88" s="13">
        <v>1001</v>
      </c>
      <c r="D88" s="13" t="s">
        <v>67</v>
      </c>
      <c r="E88" s="13">
        <v>2010</v>
      </c>
      <c r="F88" s="13" t="s">
        <v>9</v>
      </c>
      <c r="G88" s="16" t="s">
        <v>2</v>
      </c>
      <c r="H88" s="16" t="s">
        <v>188</v>
      </c>
      <c r="I88" s="16" t="s">
        <v>56</v>
      </c>
      <c r="J88" s="16" t="str">
        <f>VLOOKUP(C88,[1]База!$G$2:$T$300,14,FALSE)</f>
        <v>сб</v>
      </c>
      <c r="K88" s="16">
        <v>1</v>
      </c>
      <c r="L88" s="16">
        <v>1</v>
      </c>
      <c r="M88" s="16">
        <v>1.2</v>
      </c>
      <c r="N88" s="16">
        <v>5</v>
      </c>
      <c r="O88" s="16">
        <v>2</v>
      </c>
      <c r="P88" s="23">
        <v>0.55486111111111114</v>
      </c>
      <c r="Q88" s="11">
        <v>101</v>
      </c>
    </row>
    <row r="89" spans="1:17" x14ac:dyDescent="0.25">
      <c r="A89" s="13">
        <v>81</v>
      </c>
      <c r="B89" s="16" t="s">
        <v>96</v>
      </c>
      <c r="C89" s="13">
        <v>1135</v>
      </c>
      <c r="D89" s="13" t="s">
        <v>4</v>
      </c>
      <c r="E89" s="13">
        <v>2013</v>
      </c>
      <c r="F89" s="13" t="s">
        <v>3</v>
      </c>
      <c r="G89" s="16" t="s">
        <v>30</v>
      </c>
      <c r="H89" s="16" t="s">
        <v>91</v>
      </c>
      <c r="I89" s="16" t="s">
        <v>48</v>
      </c>
      <c r="J89" s="16" t="str">
        <f>VLOOKUP(C89,[1]База!$G$2:$T$300,14,FALSE)</f>
        <v>сб</v>
      </c>
      <c r="K89" s="16">
        <v>5</v>
      </c>
      <c r="L89" s="16">
        <v>1</v>
      </c>
      <c r="M89" s="16">
        <v>0</v>
      </c>
      <c r="N89" s="16">
        <v>38</v>
      </c>
      <c r="O89" s="16">
        <v>2</v>
      </c>
      <c r="P89" s="23">
        <v>0.55555555555555558</v>
      </c>
      <c r="Q89" s="11">
        <v>100</v>
      </c>
    </row>
    <row r="90" spans="1:17" x14ac:dyDescent="0.25">
      <c r="A90" s="13">
        <v>82</v>
      </c>
      <c r="B90" s="16" t="s">
        <v>5</v>
      </c>
      <c r="C90" s="13">
        <v>1246</v>
      </c>
      <c r="D90" s="13" t="s">
        <v>4</v>
      </c>
      <c r="E90" s="13">
        <v>2010</v>
      </c>
      <c r="F90" s="13" t="s">
        <v>3</v>
      </c>
      <c r="G90" s="16" t="s">
        <v>2</v>
      </c>
      <c r="H90" s="16" t="s">
        <v>1</v>
      </c>
      <c r="I90" s="16" t="s">
        <v>0</v>
      </c>
      <c r="J90" s="16" t="str">
        <f>VLOOKUP(C90,[1]База!$G$2:$T$300,14,FALSE)</f>
        <v>сб</v>
      </c>
      <c r="K90" s="16">
        <v>6</v>
      </c>
      <c r="L90" s="16">
        <v>1</v>
      </c>
      <c r="M90" s="16">
        <v>0</v>
      </c>
      <c r="N90" s="16">
        <v>6</v>
      </c>
      <c r="O90" s="16">
        <v>2</v>
      </c>
      <c r="P90" s="23">
        <v>0.55625000000000002</v>
      </c>
      <c r="Q90" s="11">
        <v>99</v>
      </c>
    </row>
    <row r="91" spans="1:17" x14ac:dyDescent="0.25">
      <c r="A91" s="13">
        <v>83</v>
      </c>
      <c r="B91" s="16" t="s">
        <v>189</v>
      </c>
      <c r="C91" s="13">
        <v>1004</v>
      </c>
      <c r="D91" s="13" t="s">
        <v>4</v>
      </c>
      <c r="E91" s="13">
        <v>2011</v>
      </c>
      <c r="F91" s="13" t="s">
        <v>3</v>
      </c>
      <c r="G91" s="16" t="s">
        <v>2</v>
      </c>
      <c r="H91" s="16" t="s">
        <v>188</v>
      </c>
      <c r="I91" s="16" t="s">
        <v>56</v>
      </c>
      <c r="J91" s="16" t="str">
        <f>VLOOKUP(C91,[1]База!$G$2:$T$300,14,FALSE)</f>
        <v>сб</v>
      </c>
      <c r="K91" s="16">
        <v>4</v>
      </c>
      <c r="L91" s="16">
        <v>1</v>
      </c>
      <c r="M91" s="16">
        <v>0</v>
      </c>
      <c r="N91" s="16">
        <v>5</v>
      </c>
      <c r="O91" s="16">
        <v>2</v>
      </c>
      <c r="P91" s="23">
        <v>0.55694444444444446</v>
      </c>
      <c r="Q91" s="11">
        <v>98</v>
      </c>
    </row>
    <row r="92" spans="1:17" x14ac:dyDescent="0.25">
      <c r="A92" s="13">
        <v>84</v>
      </c>
      <c r="B92" s="16" t="s">
        <v>97</v>
      </c>
      <c r="C92" s="13">
        <v>1134</v>
      </c>
      <c r="D92" s="13" t="s">
        <v>4</v>
      </c>
      <c r="E92" s="13">
        <v>2013</v>
      </c>
      <c r="F92" s="13" t="s">
        <v>3</v>
      </c>
      <c r="G92" s="16" t="s">
        <v>30</v>
      </c>
      <c r="H92" s="16" t="s">
        <v>91</v>
      </c>
      <c r="I92" s="16" t="s">
        <v>48</v>
      </c>
      <c r="J92" s="16" t="str">
        <f>VLOOKUP(C92,[1]База!$G$2:$T$300,14,FALSE)</f>
        <v>сб</v>
      </c>
      <c r="K92" s="16">
        <v>4</v>
      </c>
      <c r="L92" s="16">
        <v>1</v>
      </c>
      <c r="M92" s="16">
        <v>0</v>
      </c>
      <c r="N92" s="16">
        <v>38</v>
      </c>
      <c r="O92" s="16">
        <v>2</v>
      </c>
      <c r="P92" s="23">
        <v>0.55763888888888891</v>
      </c>
      <c r="Q92" s="11">
        <v>97</v>
      </c>
    </row>
    <row r="93" spans="1:17" x14ac:dyDescent="0.25">
      <c r="A93" s="13">
        <v>85</v>
      </c>
      <c r="B93" s="16" t="s">
        <v>6</v>
      </c>
      <c r="C93" s="13">
        <v>1245</v>
      </c>
      <c r="D93" s="13" t="s">
        <v>4</v>
      </c>
      <c r="E93" s="13">
        <v>2010</v>
      </c>
      <c r="F93" s="13" t="s">
        <v>3</v>
      </c>
      <c r="G93" s="16" t="s">
        <v>2</v>
      </c>
      <c r="H93" s="16" t="s">
        <v>1</v>
      </c>
      <c r="I93" s="16" t="s">
        <v>0</v>
      </c>
      <c r="J93" s="16" t="str">
        <f>VLOOKUP(C93,[1]База!$G$2:$T$300,14,FALSE)</f>
        <v>сб</v>
      </c>
      <c r="K93" s="16">
        <v>5</v>
      </c>
      <c r="L93" s="16">
        <v>1</v>
      </c>
      <c r="M93" s="16">
        <v>0</v>
      </c>
      <c r="N93" s="16">
        <v>6</v>
      </c>
      <c r="O93" s="16">
        <v>2</v>
      </c>
      <c r="P93" s="23">
        <v>0.55833333333333335</v>
      </c>
      <c r="Q93" s="11">
        <v>96</v>
      </c>
    </row>
    <row r="94" spans="1:17" x14ac:dyDescent="0.25">
      <c r="A94" s="13">
        <v>86</v>
      </c>
      <c r="B94" s="16" t="s">
        <v>58</v>
      </c>
      <c r="C94" s="13">
        <v>1179</v>
      </c>
      <c r="D94" s="13" t="s">
        <v>4</v>
      </c>
      <c r="E94" s="13">
        <v>2013</v>
      </c>
      <c r="F94" s="13" t="s">
        <v>3</v>
      </c>
      <c r="G94" s="16" t="s">
        <v>30</v>
      </c>
      <c r="H94" s="16" t="s">
        <v>57</v>
      </c>
      <c r="I94" s="16" t="s">
        <v>56</v>
      </c>
      <c r="J94" s="16" t="str">
        <f>VLOOKUP(C94,[1]База!$G$2:$T$300,14,FALSE)</f>
        <v>сб</v>
      </c>
      <c r="K94" s="16">
        <v>9</v>
      </c>
      <c r="L94" s="16">
        <v>1</v>
      </c>
      <c r="M94" s="16">
        <v>0</v>
      </c>
      <c r="N94" s="16">
        <v>17</v>
      </c>
      <c r="O94" s="16">
        <v>2</v>
      </c>
      <c r="P94" s="23">
        <v>0.55902777777777779</v>
      </c>
      <c r="Q94" s="11">
        <v>95</v>
      </c>
    </row>
    <row r="95" spans="1:17" x14ac:dyDescent="0.25">
      <c r="A95" s="13">
        <v>87</v>
      </c>
      <c r="B95" s="16" t="s">
        <v>98</v>
      </c>
      <c r="C95" s="13">
        <v>1133</v>
      </c>
      <c r="D95" s="13" t="s">
        <v>4</v>
      </c>
      <c r="E95" s="13">
        <v>2012</v>
      </c>
      <c r="F95" s="13" t="s">
        <v>3</v>
      </c>
      <c r="G95" s="16" t="s">
        <v>30</v>
      </c>
      <c r="H95" s="16" t="s">
        <v>91</v>
      </c>
      <c r="I95" s="16" t="s">
        <v>48</v>
      </c>
      <c r="J95" s="16" t="str">
        <f>VLOOKUP(C95,[1]База!$G$2:$T$300,14,FALSE)</f>
        <v>сб</v>
      </c>
      <c r="K95" s="16">
        <v>3</v>
      </c>
      <c r="L95" s="16">
        <v>1</v>
      </c>
      <c r="M95" s="16">
        <v>0</v>
      </c>
      <c r="N95" s="16">
        <v>38</v>
      </c>
      <c r="O95" s="16">
        <v>2</v>
      </c>
      <c r="P95" s="23">
        <v>0.55972222222222223</v>
      </c>
      <c r="Q95" s="11">
        <v>94</v>
      </c>
    </row>
    <row r="96" spans="1:17" x14ac:dyDescent="0.25">
      <c r="A96" s="13">
        <v>88</v>
      </c>
      <c r="B96" s="16" t="s">
        <v>7</v>
      </c>
      <c r="C96" s="13">
        <v>1244</v>
      </c>
      <c r="D96" s="13" t="s">
        <v>4</v>
      </c>
      <c r="E96" s="13">
        <v>2011</v>
      </c>
      <c r="F96" s="13" t="s">
        <v>3</v>
      </c>
      <c r="G96" s="16" t="s">
        <v>2</v>
      </c>
      <c r="H96" s="16" t="s">
        <v>1</v>
      </c>
      <c r="I96" s="16" t="s">
        <v>0</v>
      </c>
      <c r="J96" s="16" t="str">
        <f>VLOOKUP(C96,[1]База!$G$2:$T$300,14,FALSE)</f>
        <v>сб</v>
      </c>
      <c r="K96" s="16">
        <v>4</v>
      </c>
      <c r="L96" s="16">
        <v>1</v>
      </c>
      <c r="M96" s="16">
        <v>0</v>
      </c>
      <c r="N96" s="16">
        <v>6</v>
      </c>
      <c r="O96" s="16">
        <v>2</v>
      </c>
      <c r="P96" s="23">
        <v>0.56041666666666667</v>
      </c>
      <c r="Q96" s="11">
        <v>93</v>
      </c>
    </row>
    <row r="97" spans="1:17" x14ac:dyDescent="0.25">
      <c r="A97" s="13">
        <v>89</v>
      </c>
      <c r="B97" s="16" t="s">
        <v>39</v>
      </c>
      <c r="C97" s="13">
        <v>1214</v>
      </c>
      <c r="D97" s="13" t="s">
        <v>4</v>
      </c>
      <c r="E97" s="13">
        <v>2011</v>
      </c>
      <c r="F97" s="13" t="s">
        <v>9</v>
      </c>
      <c r="G97" s="16" t="s">
        <v>2</v>
      </c>
      <c r="H97" s="16" t="s">
        <v>38</v>
      </c>
      <c r="I97" s="16" t="s">
        <v>37</v>
      </c>
      <c r="J97" s="16" t="str">
        <f>VLOOKUP(C97,[1]База!$G$2:$T$300,14,FALSE)</f>
        <v>сб</v>
      </c>
      <c r="K97" s="16">
        <v>4</v>
      </c>
      <c r="L97" s="16">
        <v>1</v>
      </c>
      <c r="M97" s="16">
        <v>0</v>
      </c>
      <c r="N97" s="16">
        <v>8</v>
      </c>
      <c r="O97" s="16">
        <v>2</v>
      </c>
      <c r="P97" s="23">
        <v>0.56111111111111112</v>
      </c>
      <c r="Q97" s="11">
        <v>92</v>
      </c>
    </row>
    <row r="98" spans="1:17" x14ac:dyDescent="0.25">
      <c r="A98" s="13">
        <v>90</v>
      </c>
      <c r="B98" s="16" t="s">
        <v>99</v>
      </c>
      <c r="C98" s="13">
        <v>1132</v>
      </c>
      <c r="D98" s="13" t="s">
        <v>4</v>
      </c>
      <c r="E98" s="13">
        <v>2012</v>
      </c>
      <c r="F98" s="13" t="s">
        <v>3</v>
      </c>
      <c r="G98" s="16" t="s">
        <v>30</v>
      </c>
      <c r="H98" s="16" t="s">
        <v>91</v>
      </c>
      <c r="I98" s="16" t="s">
        <v>48</v>
      </c>
      <c r="J98" s="16" t="str">
        <f>VLOOKUP(C98,[1]База!$G$2:$T$300,14,FALSE)</f>
        <v>сб</v>
      </c>
      <c r="K98" s="16">
        <v>2</v>
      </c>
      <c r="L98" s="16">
        <v>1</v>
      </c>
      <c r="M98" s="16">
        <v>0</v>
      </c>
      <c r="N98" s="16">
        <v>38</v>
      </c>
      <c r="O98" s="16">
        <v>2</v>
      </c>
      <c r="P98" s="23">
        <v>0.56180555555555556</v>
      </c>
      <c r="Q98" s="11">
        <v>91</v>
      </c>
    </row>
    <row r="99" spans="1:17" x14ac:dyDescent="0.25">
      <c r="A99" s="13">
        <v>91</v>
      </c>
      <c r="B99" s="16" t="s">
        <v>71</v>
      </c>
      <c r="C99" s="13">
        <v>1182</v>
      </c>
      <c r="D99" s="13" t="s">
        <v>4</v>
      </c>
      <c r="E99" s="13">
        <v>2012</v>
      </c>
      <c r="F99" s="13" t="s">
        <v>9</v>
      </c>
      <c r="G99" s="16" t="s">
        <v>30</v>
      </c>
      <c r="H99" s="16" t="s">
        <v>57</v>
      </c>
      <c r="I99" s="16" t="s">
        <v>56</v>
      </c>
      <c r="J99" s="16" t="str">
        <f>VLOOKUP(C99,[1]База!$G$2:$T$300,14,FALSE)</f>
        <v>сб</v>
      </c>
      <c r="K99" s="16">
        <v>12</v>
      </c>
      <c r="L99" s="16">
        <v>1</v>
      </c>
      <c r="M99" s="16">
        <v>0</v>
      </c>
      <c r="N99" s="16">
        <v>17</v>
      </c>
      <c r="O99" s="16">
        <v>2</v>
      </c>
      <c r="P99" s="23">
        <v>0.5625</v>
      </c>
      <c r="Q99" s="11">
        <v>90</v>
      </c>
    </row>
    <row r="100" spans="1:17" x14ac:dyDescent="0.25">
      <c r="A100" s="13">
        <v>92</v>
      </c>
      <c r="B100" s="16" t="s">
        <v>40</v>
      </c>
      <c r="C100" s="13">
        <v>1213</v>
      </c>
      <c r="D100" s="13" t="s">
        <v>12</v>
      </c>
      <c r="E100" s="13">
        <v>2010</v>
      </c>
      <c r="F100" s="13" t="s">
        <v>3</v>
      </c>
      <c r="G100" s="16" t="s">
        <v>2</v>
      </c>
      <c r="H100" s="16" t="s">
        <v>38</v>
      </c>
      <c r="I100" s="16" t="s">
        <v>37</v>
      </c>
      <c r="J100" s="16" t="str">
        <f>VLOOKUP(C100,[1]База!$G$2:$T$300,14,FALSE)</f>
        <v>сб</v>
      </c>
      <c r="K100" s="16">
        <v>3</v>
      </c>
      <c r="L100" s="16">
        <v>1</v>
      </c>
      <c r="M100" s="16">
        <v>4</v>
      </c>
      <c r="N100" s="16">
        <v>8</v>
      </c>
      <c r="O100" s="16">
        <v>2</v>
      </c>
      <c r="P100" s="23">
        <v>0.56319444444444444</v>
      </c>
      <c r="Q100" s="11">
        <v>89</v>
      </c>
    </row>
    <row r="101" spans="1:17" x14ac:dyDescent="0.25">
      <c r="A101" s="13">
        <v>93</v>
      </c>
      <c r="B101" s="16" t="s">
        <v>100</v>
      </c>
      <c r="C101" s="13">
        <v>1142</v>
      </c>
      <c r="D101" s="13" t="s">
        <v>4</v>
      </c>
      <c r="E101" s="13">
        <v>2012</v>
      </c>
      <c r="F101" s="13" t="s">
        <v>3</v>
      </c>
      <c r="G101" s="16" t="s">
        <v>30</v>
      </c>
      <c r="H101" s="16" t="s">
        <v>91</v>
      </c>
      <c r="I101" s="16" t="s">
        <v>48</v>
      </c>
      <c r="J101" s="16" t="str">
        <f>VLOOKUP(C101,[1]База!$G$2:$T$300,14,FALSE)</f>
        <v>сб</v>
      </c>
      <c r="K101" s="16">
        <v>12</v>
      </c>
      <c r="L101" s="16">
        <v>1</v>
      </c>
      <c r="M101" s="16">
        <v>0</v>
      </c>
      <c r="N101" s="16">
        <v>38</v>
      </c>
      <c r="O101" s="16">
        <v>2</v>
      </c>
      <c r="P101" s="23">
        <v>0.56388888888888888</v>
      </c>
      <c r="Q101" s="11">
        <v>88</v>
      </c>
    </row>
    <row r="102" spans="1:17" x14ac:dyDescent="0.25">
      <c r="A102" s="13">
        <v>94</v>
      </c>
      <c r="B102" s="16" t="s">
        <v>72</v>
      </c>
      <c r="C102" s="13">
        <v>1181</v>
      </c>
      <c r="D102" s="13" t="s">
        <v>67</v>
      </c>
      <c r="E102" s="13">
        <v>2011</v>
      </c>
      <c r="F102" s="13" t="s">
        <v>3</v>
      </c>
      <c r="G102" s="16" t="s">
        <v>2</v>
      </c>
      <c r="H102" s="16" t="s">
        <v>57</v>
      </c>
      <c r="I102" s="16" t="s">
        <v>56</v>
      </c>
      <c r="J102" s="16" t="str">
        <f>VLOOKUP(C102,[1]База!$G$2:$T$300,14,FALSE)</f>
        <v>сб</v>
      </c>
      <c r="K102" s="16">
        <v>11</v>
      </c>
      <c r="L102" s="16">
        <v>1</v>
      </c>
      <c r="M102" s="16">
        <v>1.2</v>
      </c>
      <c r="N102" s="16">
        <v>17</v>
      </c>
      <c r="O102" s="16">
        <v>2</v>
      </c>
      <c r="P102" s="23">
        <v>0.56458333333333333</v>
      </c>
      <c r="Q102" s="11">
        <v>87</v>
      </c>
    </row>
    <row r="103" spans="1:17" x14ac:dyDescent="0.25">
      <c r="A103" s="13">
        <v>95</v>
      </c>
      <c r="B103" s="16" t="s">
        <v>41</v>
      </c>
      <c r="C103" s="13">
        <v>1212</v>
      </c>
      <c r="D103" s="13" t="s">
        <v>4</v>
      </c>
      <c r="E103" s="13">
        <v>2009</v>
      </c>
      <c r="F103" s="13" t="s">
        <v>3</v>
      </c>
      <c r="G103" s="16" t="s">
        <v>11</v>
      </c>
      <c r="H103" s="16" t="s">
        <v>38</v>
      </c>
      <c r="I103" s="16" t="s">
        <v>37</v>
      </c>
      <c r="J103" s="16" t="str">
        <f>VLOOKUP(C103,[1]База!$G$2:$T$300,14,FALSE)</f>
        <v>сб</v>
      </c>
      <c r="K103" s="16">
        <v>2</v>
      </c>
      <c r="L103" s="16">
        <v>1</v>
      </c>
      <c r="M103" s="16">
        <v>0</v>
      </c>
      <c r="N103" s="16">
        <v>8</v>
      </c>
      <c r="O103" s="16">
        <v>2</v>
      </c>
      <c r="P103" s="23">
        <v>0.56527777777777777</v>
      </c>
      <c r="Q103" s="11">
        <v>86</v>
      </c>
    </row>
    <row r="104" spans="1:17" x14ac:dyDescent="0.25">
      <c r="A104" s="13">
        <v>96</v>
      </c>
      <c r="B104" s="16" t="s">
        <v>101</v>
      </c>
      <c r="C104" s="13">
        <v>1141</v>
      </c>
      <c r="D104" s="13" t="s">
        <v>4</v>
      </c>
      <c r="E104" s="13">
        <v>2013</v>
      </c>
      <c r="F104" s="13" t="s">
        <v>9</v>
      </c>
      <c r="G104" s="16" t="s">
        <v>30</v>
      </c>
      <c r="H104" s="16" t="s">
        <v>91</v>
      </c>
      <c r="I104" s="16" t="s">
        <v>48</v>
      </c>
      <c r="J104" s="16" t="str">
        <f>VLOOKUP(C104,[1]База!$G$2:$T$300,14,FALSE)</f>
        <v>сб</v>
      </c>
      <c r="K104" s="16">
        <v>11</v>
      </c>
      <c r="L104" s="16">
        <v>1</v>
      </c>
      <c r="M104" s="16">
        <v>0</v>
      </c>
      <c r="N104" s="16">
        <v>38</v>
      </c>
      <c r="O104" s="16">
        <v>2</v>
      </c>
      <c r="P104" s="23">
        <v>0.56597222222222221</v>
      </c>
      <c r="Q104" s="11">
        <v>85</v>
      </c>
    </row>
    <row r="105" spans="1:17" x14ac:dyDescent="0.25">
      <c r="A105" s="13">
        <v>97</v>
      </c>
      <c r="B105" s="16" t="s">
        <v>61</v>
      </c>
      <c r="C105" s="13">
        <v>1176</v>
      </c>
      <c r="D105" s="13" t="s">
        <v>4</v>
      </c>
      <c r="E105" s="13">
        <v>2010</v>
      </c>
      <c r="F105" s="13" t="s">
        <v>9</v>
      </c>
      <c r="G105" s="16" t="s">
        <v>2</v>
      </c>
      <c r="H105" s="16" t="s">
        <v>57</v>
      </c>
      <c r="I105" s="16" t="s">
        <v>56</v>
      </c>
      <c r="J105" s="16" t="str">
        <f>VLOOKUP(C105,[1]База!$G$2:$T$300,14,FALSE)</f>
        <v>сб</v>
      </c>
      <c r="K105" s="16">
        <v>6</v>
      </c>
      <c r="L105" s="16">
        <v>1</v>
      </c>
      <c r="M105" s="16">
        <v>0</v>
      </c>
      <c r="N105" s="16">
        <v>17</v>
      </c>
      <c r="O105" s="16">
        <v>2</v>
      </c>
      <c r="P105" s="23">
        <v>0.56666666666666665</v>
      </c>
      <c r="Q105" s="11">
        <v>84</v>
      </c>
    </row>
    <row r="106" spans="1:17" x14ac:dyDescent="0.25">
      <c r="A106" s="13">
        <v>98</v>
      </c>
      <c r="B106" s="16" t="s">
        <v>42</v>
      </c>
      <c r="C106" s="13">
        <v>1211</v>
      </c>
      <c r="D106" s="13" t="s">
        <v>4</v>
      </c>
      <c r="E106" s="13">
        <v>2012</v>
      </c>
      <c r="F106" s="13" t="s">
        <v>9</v>
      </c>
      <c r="G106" s="16" t="s">
        <v>30</v>
      </c>
      <c r="H106" s="16" t="s">
        <v>38</v>
      </c>
      <c r="I106" s="16" t="s">
        <v>37</v>
      </c>
      <c r="J106" s="16" t="str">
        <f>VLOOKUP(C106,[1]База!$G$2:$T$300,14,FALSE)</f>
        <v>сб</v>
      </c>
      <c r="K106" s="16">
        <v>1</v>
      </c>
      <c r="L106" s="16">
        <v>1</v>
      </c>
      <c r="M106" s="16">
        <v>0</v>
      </c>
      <c r="N106" s="16">
        <v>8</v>
      </c>
      <c r="O106" s="16">
        <v>2</v>
      </c>
      <c r="P106" s="23">
        <v>0.56736111111111109</v>
      </c>
      <c r="Q106" s="11">
        <v>83</v>
      </c>
    </row>
    <row r="107" spans="1:17" x14ac:dyDescent="0.25">
      <c r="A107" s="13">
        <v>99</v>
      </c>
      <c r="B107" s="16" t="s">
        <v>102</v>
      </c>
      <c r="C107" s="13">
        <v>1140</v>
      </c>
      <c r="D107" s="13" t="s">
        <v>4</v>
      </c>
      <c r="E107" s="13">
        <v>2012</v>
      </c>
      <c r="F107" s="13" t="s">
        <v>9</v>
      </c>
      <c r="G107" s="16" t="s">
        <v>30</v>
      </c>
      <c r="H107" s="16" t="s">
        <v>91</v>
      </c>
      <c r="I107" s="16" t="s">
        <v>48</v>
      </c>
      <c r="J107" s="16" t="str">
        <f>VLOOKUP(C107,[1]База!$G$2:$T$300,14,FALSE)</f>
        <v>сб</v>
      </c>
      <c r="K107" s="16">
        <v>10</v>
      </c>
      <c r="L107" s="16">
        <v>1</v>
      </c>
      <c r="M107" s="16">
        <v>0</v>
      </c>
      <c r="N107" s="16">
        <v>38</v>
      </c>
      <c r="O107" s="16">
        <v>2</v>
      </c>
      <c r="P107" s="23">
        <v>0.56805555555555554</v>
      </c>
      <c r="Q107" s="11">
        <v>82</v>
      </c>
    </row>
    <row r="108" spans="1:17" x14ac:dyDescent="0.25">
      <c r="A108" s="13">
        <v>100</v>
      </c>
      <c r="B108" s="16" t="s">
        <v>23</v>
      </c>
      <c r="C108" s="13">
        <v>1232</v>
      </c>
      <c r="D108" s="13" t="s">
        <v>4</v>
      </c>
      <c r="E108" s="13">
        <v>2010</v>
      </c>
      <c r="F108" s="13" t="s">
        <v>3</v>
      </c>
      <c r="G108" s="16" t="s">
        <v>2</v>
      </c>
      <c r="H108" s="16" t="s">
        <v>15</v>
      </c>
      <c r="I108" s="16" t="s">
        <v>14</v>
      </c>
      <c r="J108" s="16" t="str">
        <f>VLOOKUP(C108,[1]База!$G$2:$T$300,14,FALSE)</f>
        <v>сб</v>
      </c>
      <c r="K108" s="16">
        <v>2</v>
      </c>
      <c r="L108" s="16">
        <v>1</v>
      </c>
      <c r="M108" s="16">
        <v>0</v>
      </c>
      <c r="N108" s="16">
        <v>10</v>
      </c>
      <c r="O108" s="16">
        <v>2</v>
      </c>
      <c r="P108" s="23">
        <v>0.56874999999999998</v>
      </c>
      <c r="Q108" s="11">
        <v>81</v>
      </c>
    </row>
    <row r="109" spans="1:17" x14ac:dyDescent="0.25">
      <c r="A109" s="13">
        <v>101</v>
      </c>
      <c r="B109" s="16" t="s">
        <v>44</v>
      </c>
      <c r="C109" s="13">
        <v>1204</v>
      </c>
      <c r="D109" s="13" t="s">
        <v>12</v>
      </c>
      <c r="E109" s="13">
        <v>2010</v>
      </c>
      <c r="F109" s="13" t="s">
        <v>3</v>
      </c>
      <c r="G109" s="16" t="s">
        <v>2</v>
      </c>
      <c r="H109" s="16" t="s">
        <v>43</v>
      </c>
      <c r="I109" s="16" t="s">
        <v>37</v>
      </c>
      <c r="J109" s="16" t="str">
        <f>VLOOKUP(C109,[1]База!$G$2:$T$300,14,FALSE)</f>
        <v>сб</v>
      </c>
      <c r="K109" s="16">
        <v>4</v>
      </c>
      <c r="L109" s="16">
        <v>1</v>
      </c>
      <c r="M109" s="16">
        <v>4</v>
      </c>
      <c r="N109" s="16">
        <v>8</v>
      </c>
      <c r="O109" s="16">
        <v>2</v>
      </c>
      <c r="P109" s="23">
        <v>0.56944444444444442</v>
      </c>
      <c r="Q109" s="11">
        <v>80</v>
      </c>
    </row>
    <row r="110" spans="1:17" x14ac:dyDescent="0.25">
      <c r="A110" s="13">
        <v>102</v>
      </c>
      <c r="B110" s="16" t="s">
        <v>103</v>
      </c>
      <c r="C110" s="13">
        <v>1131</v>
      </c>
      <c r="D110" s="13" t="s">
        <v>4</v>
      </c>
      <c r="E110" s="13">
        <v>2012</v>
      </c>
      <c r="F110" s="13" t="s">
        <v>3</v>
      </c>
      <c r="G110" s="16" t="s">
        <v>30</v>
      </c>
      <c r="H110" s="16" t="s">
        <v>91</v>
      </c>
      <c r="I110" s="16" t="s">
        <v>48</v>
      </c>
      <c r="J110" s="16" t="str">
        <f>VLOOKUP(C110,[1]База!$G$2:$T$300,14,FALSE)</f>
        <v>сб</v>
      </c>
      <c r="K110" s="16">
        <v>1</v>
      </c>
      <c r="L110" s="16">
        <v>1</v>
      </c>
      <c r="M110" s="16">
        <v>0</v>
      </c>
      <c r="N110" s="16">
        <v>38</v>
      </c>
      <c r="O110" s="16">
        <v>2</v>
      </c>
      <c r="P110" s="23">
        <v>0.57013888888888886</v>
      </c>
      <c r="Q110" s="11">
        <v>79</v>
      </c>
    </row>
    <row r="111" spans="1:17" x14ac:dyDescent="0.25">
      <c r="A111" s="13">
        <v>103</v>
      </c>
      <c r="B111" s="16" t="s">
        <v>24</v>
      </c>
      <c r="C111" s="13">
        <v>1240</v>
      </c>
      <c r="D111" s="13" t="s">
        <v>4</v>
      </c>
      <c r="E111" s="13">
        <v>2009</v>
      </c>
      <c r="F111" s="13" t="s">
        <v>9</v>
      </c>
      <c r="G111" s="16" t="s">
        <v>11</v>
      </c>
      <c r="H111" s="16" t="s">
        <v>15</v>
      </c>
      <c r="I111" s="16" t="s">
        <v>14</v>
      </c>
      <c r="J111" s="16" t="str">
        <f>VLOOKUP(C111,[1]База!$G$2:$T$300,14,FALSE)</f>
        <v>сб</v>
      </c>
      <c r="K111" s="16">
        <v>10</v>
      </c>
      <c r="L111" s="16">
        <v>1</v>
      </c>
      <c r="M111" s="16">
        <v>0</v>
      </c>
      <c r="N111" s="16">
        <v>10</v>
      </c>
      <c r="O111" s="16">
        <v>2</v>
      </c>
      <c r="P111" s="23">
        <v>0.5708333333333333</v>
      </c>
      <c r="Q111" s="11">
        <v>78</v>
      </c>
    </row>
    <row r="112" spans="1:17" x14ac:dyDescent="0.25">
      <c r="A112" s="13">
        <v>104</v>
      </c>
      <c r="B112" s="16" t="s">
        <v>45</v>
      </c>
      <c r="C112" s="13">
        <v>1203</v>
      </c>
      <c r="D112" s="13" t="s">
        <v>12</v>
      </c>
      <c r="E112" s="13">
        <v>2009</v>
      </c>
      <c r="F112" s="13" t="s">
        <v>3</v>
      </c>
      <c r="G112" s="16" t="s">
        <v>11</v>
      </c>
      <c r="H112" s="16" t="s">
        <v>43</v>
      </c>
      <c r="I112" s="16" t="s">
        <v>37</v>
      </c>
      <c r="J112" s="16" t="str">
        <f>VLOOKUP(C112,[1]База!$G$2:$T$300,14,FALSE)</f>
        <v>сб</v>
      </c>
      <c r="K112" s="16">
        <v>3</v>
      </c>
      <c r="L112" s="16">
        <v>1</v>
      </c>
      <c r="M112" s="16">
        <v>4</v>
      </c>
      <c r="N112" s="16">
        <v>8</v>
      </c>
      <c r="O112" s="16">
        <v>2</v>
      </c>
      <c r="P112" s="23">
        <v>0.57152777777777775</v>
      </c>
      <c r="Q112" s="11">
        <v>77</v>
      </c>
    </row>
    <row r="113" spans="1:17" x14ac:dyDescent="0.25">
      <c r="A113" s="13">
        <v>105</v>
      </c>
      <c r="B113" s="16" t="s">
        <v>121</v>
      </c>
      <c r="C113" s="13">
        <v>1096</v>
      </c>
      <c r="D113" s="13" t="s">
        <v>4</v>
      </c>
      <c r="E113" s="13">
        <v>2011</v>
      </c>
      <c r="F113" s="13" t="s">
        <v>3</v>
      </c>
      <c r="G113" s="16" t="s">
        <v>2</v>
      </c>
      <c r="H113" s="16" t="s">
        <v>117</v>
      </c>
      <c r="I113" s="16" t="s">
        <v>48</v>
      </c>
      <c r="J113" s="16" t="str">
        <f>VLOOKUP(C113,[1]База!$G$2:$T$300,14,FALSE)</f>
        <v>сб</v>
      </c>
      <c r="K113" s="16">
        <v>6</v>
      </c>
      <c r="L113" s="16">
        <v>1</v>
      </c>
      <c r="M113" s="16">
        <v>0</v>
      </c>
      <c r="N113" s="16">
        <v>38</v>
      </c>
      <c r="O113" s="16">
        <v>2</v>
      </c>
      <c r="P113" s="23">
        <v>0.57222222222222219</v>
      </c>
      <c r="Q113" s="11">
        <v>76</v>
      </c>
    </row>
    <row r="114" spans="1:17" x14ac:dyDescent="0.25">
      <c r="A114" s="13">
        <v>106</v>
      </c>
      <c r="B114" s="16" t="s">
        <v>25</v>
      </c>
      <c r="C114" s="13">
        <v>1231</v>
      </c>
      <c r="D114" s="13" t="s">
        <v>4</v>
      </c>
      <c r="E114" s="13">
        <v>2010</v>
      </c>
      <c r="F114" s="13" t="s">
        <v>3</v>
      </c>
      <c r="G114" s="16" t="s">
        <v>2</v>
      </c>
      <c r="H114" s="16" t="s">
        <v>15</v>
      </c>
      <c r="I114" s="16" t="s">
        <v>14</v>
      </c>
      <c r="J114" s="16" t="str">
        <f>VLOOKUP(C114,[1]База!$G$2:$T$300,14,FALSE)</f>
        <v>сб</v>
      </c>
      <c r="K114" s="16">
        <v>1</v>
      </c>
      <c r="L114" s="16">
        <v>1</v>
      </c>
      <c r="M114" s="16">
        <v>0</v>
      </c>
      <c r="N114" s="16">
        <v>10</v>
      </c>
      <c r="O114" s="16">
        <v>2</v>
      </c>
      <c r="P114" s="23">
        <v>0.57291666666666663</v>
      </c>
      <c r="Q114" s="11">
        <v>75</v>
      </c>
    </row>
    <row r="115" spans="1:17" x14ac:dyDescent="0.25">
      <c r="A115" s="13">
        <v>107</v>
      </c>
      <c r="B115" s="16" t="s">
        <v>46</v>
      </c>
      <c r="C115" s="13">
        <v>1202</v>
      </c>
      <c r="D115" s="13" t="s">
        <v>4</v>
      </c>
      <c r="E115" s="13">
        <v>2011</v>
      </c>
      <c r="F115" s="13" t="s">
        <v>3</v>
      </c>
      <c r="G115" s="16" t="s">
        <v>2</v>
      </c>
      <c r="H115" s="16" t="s">
        <v>43</v>
      </c>
      <c r="I115" s="16" t="s">
        <v>37</v>
      </c>
      <c r="J115" s="16" t="str">
        <f>VLOOKUP(C115,[1]База!$G$2:$T$300,14,FALSE)</f>
        <v>сб</v>
      </c>
      <c r="K115" s="16">
        <v>2</v>
      </c>
      <c r="L115" s="16">
        <v>1</v>
      </c>
      <c r="M115" s="16">
        <v>0</v>
      </c>
      <c r="N115" s="16">
        <v>8</v>
      </c>
      <c r="O115" s="16">
        <v>2</v>
      </c>
      <c r="P115" s="23">
        <v>0.57361111111111107</v>
      </c>
      <c r="Q115" s="11">
        <v>74</v>
      </c>
    </row>
    <row r="116" spans="1:17" x14ac:dyDescent="0.25">
      <c r="A116" s="13">
        <v>108</v>
      </c>
      <c r="B116" s="16" t="s">
        <v>123</v>
      </c>
      <c r="C116" s="13">
        <v>1094</v>
      </c>
      <c r="D116" s="13" t="s">
        <v>67</v>
      </c>
      <c r="E116" s="13">
        <v>2009</v>
      </c>
      <c r="F116" s="13" t="s">
        <v>9</v>
      </c>
      <c r="G116" s="16" t="s">
        <v>11</v>
      </c>
      <c r="H116" s="16" t="s">
        <v>117</v>
      </c>
      <c r="I116" s="16" t="s">
        <v>48</v>
      </c>
      <c r="J116" s="16" t="str">
        <f>VLOOKUP(C116,[1]База!$G$2:$T$300,14,FALSE)</f>
        <v>сб</v>
      </c>
      <c r="K116" s="16">
        <v>4</v>
      </c>
      <c r="L116" s="16">
        <v>1</v>
      </c>
      <c r="M116" s="16">
        <v>1.2</v>
      </c>
      <c r="N116" s="16">
        <v>38</v>
      </c>
      <c r="O116" s="16">
        <v>2</v>
      </c>
      <c r="P116" s="23">
        <v>0.57430555555555551</v>
      </c>
      <c r="Q116" s="11">
        <v>73</v>
      </c>
    </row>
    <row r="117" spans="1:17" x14ac:dyDescent="0.25">
      <c r="A117" s="13">
        <v>109</v>
      </c>
      <c r="B117" s="16" t="s">
        <v>19</v>
      </c>
      <c r="C117" s="13">
        <v>1236</v>
      </c>
      <c r="D117" s="13" t="s">
        <v>4</v>
      </c>
      <c r="E117" s="13">
        <v>2009</v>
      </c>
      <c r="F117" s="13" t="s">
        <v>9</v>
      </c>
      <c r="G117" s="16" t="s">
        <v>11</v>
      </c>
      <c r="H117" s="16" t="s">
        <v>15</v>
      </c>
      <c r="I117" s="16" t="s">
        <v>14</v>
      </c>
      <c r="J117" s="16" t="str">
        <f>VLOOKUP(C117,[1]База!$G$2:$T$300,14,FALSE)</f>
        <v>сб</v>
      </c>
      <c r="K117" s="16">
        <v>6</v>
      </c>
      <c r="L117" s="16">
        <v>1</v>
      </c>
      <c r="M117" s="16">
        <v>0</v>
      </c>
      <c r="N117" s="16">
        <v>10</v>
      </c>
      <c r="O117" s="16">
        <v>2</v>
      </c>
      <c r="P117" s="23">
        <v>0.57499999999999996</v>
      </c>
      <c r="Q117" s="11">
        <v>72</v>
      </c>
    </row>
    <row r="118" spans="1:17" x14ac:dyDescent="0.25">
      <c r="A118" s="13">
        <v>110</v>
      </c>
      <c r="B118" s="16" t="s">
        <v>47</v>
      </c>
      <c r="C118" s="13">
        <v>1201</v>
      </c>
      <c r="D118" s="13" t="s">
        <v>4</v>
      </c>
      <c r="E118" s="13">
        <v>2011</v>
      </c>
      <c r="F118" s="13" t="s">
        <v>9</v>
      </c>
      <c r="G118" s="16" t="s">
        <v>2</v>
      </c>
      <c r="H118" s="16" t="s">
        <v>43</v>
      </c>
      <c r="I118" s="16" t="s">
        <v>37</v>
      </c>
      <c r="J118" s="16" t="str">
        <f>VLOOKUP(C118,[1]База!$G$2:$T$300,14,FALSE)</f>
        <v>сб</v>
      </c>
      <c r="K118" s="16">
        <v>1</v>
      </c>
      <c r="L118" s="16">
        <v>1</v>
      </c>
      <c r="M118" s="16">
        <v>0</v>
      </c>
      <c r="N118" s="16">
        <v>8</v>
      </c>
      <c r="O118" s="16">
        <v>2</v>
      </c>
      <c r="P118" s="23">
        <v>0.57569444444444451</v>
      </c>
      <c r="Q118" s="11">
        <v>71</v>
      </c>
    </row>
    <row r="119" spans="1:17" x14ac:dyDescent="0.25">
      <c r="A119" s="13">
        <v>111</v>
      </c>
      <c r="B119" s="16" t="s">
        <v>124</v>
      </c>
      <c r="C119" s="13">
        <v>1093</v>
      </c>
      <c r="D119" s="13" t="s">
        <v>4</v>
      </c>
      <c r="E119" s="13">
        <v>2008</v>
      </c>
      <c r="F119" s="13" t="s">
        <v>9</v>
      </c>
      <c r="G119" s="16" t="s">
        <v>11</v>
      </c>
      <c r="H119" s="16" t="s">
        <v>117</v>
      </c>
      <c r="I119" s="16" t="s">
        <v>48</v>
      </c>
      <c r="J119" s="16" t="str">
        <f>VLOOKUP(C119,[1]База!$G$2:$T$300,14,FALSE)</f>
        <v>сб</v>
      </c>
      <c r="K119" s="16">
        <v>3</v>
      </c>
      <c r="L119" s="16">
        <v>1</v>
      </c>
      <c r="M119" s="16">
        <v>0</v>
      </c>
      <c r="N119" s="16">
        <v>38</v>
      </c>
      <c r="O119" s="16">
        <v>2</v>
      </c>
      <c r="P119" s="23">
        <v>0.57638888888888884</v>
      </c>
      <c r="Q119" s="11">
        <v>70</v>
      </c>
    </row>
    <row r="120" spans="1:17" x14ac:dyDescent="0.25">
      <c r="A120" s="13">
        <v>112</v>
      </c>
      <c r="B120" s="16" t="s">
        <v>20</v>
      </c>
      <c r="C120" s="13">
        <v>1235</v>
      </c>
      <c r="D120" s="13" t="s">
        <v>4</v>
      </c>
      <c r="E120" s="13">
        <v>2010</v>
      </c>
      <c r="F120" s="13" t="s">
        <v>3</v>
      </c>
      <c r="G120" s="16" t="s">
        <v>2</v>
      </c>
      <c r="H120" s="16" t="s">
        <v>15</v>
      </c>
      <c r="I120" s="16" t="s">
        <v>14</v>
      </c>
      <c r="J120" s="16" t="str">
        <f>VLOOKUP(C120,[1]База!$G$2:$T$300,14,FALSE)</f>
        <v>сб</v>
      </c>
      <c r="K120" s="16">
        <v>5</v>
      </c>
      <c r="L120" s="16">
        <v>1</v>
      </c>
      <c r="M120" s="16">
        <v>0</v>
      </c>
      <c r="N120" s="16">
        <v>10</v>
      </c>
      <c r="O120" s="16">
        <v>2</v>
      </c>
      <c r="P120" s="23">
        <v>0.57708333333333339</v>
      </c>
      <c r="Q120" s="11">
        <v>69</v>
      </c>
    </row>
    <row r="121" spans="1:17" x14ac:dyDescent="0.25">
      <c r="A121" s="13">
        <v>113</v>
      </c>
      <c r="B121" s="16" t="s">
        <v>177</v>
      </c>
      <c r="C121" s="13">
        <v>1034</v>
      </c>
      <c r="D121" s="13" t="s">
        <v>4</v>
      </c>
      <c r="E121" s="13">
        <v>2010</v>
      </c>
      <c r="F121" s="13" t="s">
        <v>9</v>
      </c>
      <c r="G121" s="16" t="s">
        <v>2</v>
      </c>
      <c r="H121" s="16" t="s">
        <v>171</v>
      </c>
      <c r="I121" s="16" t="s">
        <v>155</v>
      </c>
      <c r="J121" s="16" t="str">
        <f>VLOOKUP(C121,[1]База!$G$2:$T$300,14,FALSE)</f>
        <v>сб</v>
      </c>
      <c r="K121" s="16">
        <v>4</v>
      </c>
      <c r="L121" s="16">
        <v>1</v>
      </c>
      <c r="M121" s="16">
        <v>0</v>
      </c>
      <c r="N121" s="16">
        <v>23</v>
      </c>
      <c r="O121" s="16">
        <v>2</v>
      </c>
      <c r="P121" s="23">
        <v>0.57777777777777772</v>
      </c>
      <c r="Q121" s="11">
        <v>68</v>
      </c>
    </row>
    <row r="122" spans="1:17" x14ac:dyDescent="0.25">
      <c r="A122" s="13">
        <v>114</v>
      </c>
      <c r="B122" s="16" t="s">
        <v>108</v>
      </c>
      <c r="C122" s="13">
        <v>1116</v>
      </c>
      <c r="D122" s="13" t="s">
        <v>12</v>
      </c>
      <c r="E122" s="13">
        <v>2010</v>
      </c>
      <c r="F122" s="13" t="s">
        <v>3</v>
      </c>
      <c r="G122" s="16" t="s">
        <v>2</v>
      </c>
      <c r="H122" s="16" t="s">
        <v>104</v>
      </c>
      <c r="I122" s="16" t="s">
        <v>48</v>
      </c>
      <c r="J122" s="16" t="str">
        <f>VLOOKUP(C122,[1]База!$G$2:$T$300,14,FALSE)</f>
        <v>сб</v>
      </c>
      <c r="K122" s="16">
        <v>6</v>
      </c>
      <c r="L122" s="16">
        <v>1</v>
      </c>
      <c r="M122" s="16">
        <v>4</v>
      </c>
      <c r="N122" s="16">
        <v>38</v>
      </c>
      <c r="O122" s="16">
        <v>2</v>
      </c>
      <c r="P122" s="23">
        <v>0.57847222222222228</v>
      </c>
      <c r="Q122" s="11">
        <v>67</v>
      </c>
    </row>
    <row r="123" spans="1:17" x14ac:dyDescent="0.25">
      <c r="A123" s="13">
        <v>115</v>
      </c>
      <c r="B123" s="16" t="s">
        <v>21</v>
      </c>
      <c r="C123" s="13">
        <v>1234</v>
      </c>
      <c r="D123" s="13" t="s">
        <v>4</v>
      </c>
      <c r="E123" s="13">
        <v>2010</v>
      </c>
      <c r="F123" s="13" t="s">
        <v>3</v>
      </c>
      <c r="G123" s="16" t="s">
        <v>2</v>
      </c>
      <c r="H123" s="16" t="s">
        <v>15</v>
      </c>
      <c r="I123" s="16" t="s">
        <v>14</v>
      </c>
      <c r="J123" s="16" t="str">
        <f>VLOOKUP(C123,[1]База!$G$2:$T$300,14,FALSE)</f>
        <v>сб</v>
      </c>
      <c r="K123" s="16">
        <v>4</v>
      </c>
      <c r="L123" s="16">
        <v>1</v>
      </c>
      <c r="M123" s="16">
        <v>0</v>
      </c>
      <c r="N123" s="16">
        <v>10</v>
      </c>
      <c r="O123" s="16">
        <v>2</v>
      </c>
      <c r="P123" s="23">
        <v>0.57916666666666661</v>
      </c>
      <c r="Q123" s="11">
        <v>66</v>
      </c>
    </row>
    <row r="124" spans="1:17" x14ac:dyDescent="0.25">
      <c r="A124" s="13">
        <v>116</v>
      </c>
      <c r="B124" s="16" t="s">
        <v>178</v>
      </c>
      <c r="C124" s="13">
        <v>1033</v>
      </c>
      <c r="D124" s="13" t="s">
        <v>4</v>
      </c>
      <c r="E124" s="13">
        <v>2010</v>
      </c>
      <c r="F124" s="13" t="s">
        <v>9</v>
      </c>
      <c r="G124" s="16" t="s">
        <v>2</v>
      </c>
      <c r="H124" s="16" t="s">
        <v>171</v>
      </c>
      <c r="I124" s="16" t="s">
        <v>155</v>
      </c>
      <c r="J124" s="16" t="str">
        <f>VLOOKUP(C124,[1]База!$G$2:$T$300,14,FALSE)</f>
        <v>сб</v>
      </c>
      <c r="K124" s="16">
        <v>3</v>
      </c>
      <c r="L124" s="16">
        <v>1</v>
      </c>
      <c r="M124" s="16">
        <v>0</v>
      </c>
      <c r="N124" s="16">
        <v>23</v>
      </c>
      <c r="O124" s="16">
        <v>2</v>
      </c>
      <c r="P124" s="23">
        <v>0.57986111111111116</v>
      </c>
      <c r="Q124" s="11">
        <v>65</v>
      </c>
    </row>
    <row r="125" spans="1:17" x14ac:dyDescent="0.25">
      <c r="A125" s="13">
        <v>117</v>
      </c>
      <c r="B125" s="16" t="s">
        <v>125</v>
      </c>
      <c r="C125" s="13">
        <v>1092</v>
      </c>
      <c r="D125" s="13" t="s">
        <v>4</v>
      </c>
      <c r="E125" s="13">
        <v>2009</v>
      </c>
      <c r="F125" s="13" t="s">
        <v>9</v>
      </c>
      <c r="G125" s="16" t="s">
        <v>11</v>
      </c>
      <c r="H125" s="16" t="s">
        <v>117</v>
      </c>
      <c r="I125" s="16" t="s">
        <v>48</v>
      </c>
      <c r="J125" s="16" t="str">
        <f>VLOOKUP(C125,[1]База!$G$2:$T$300,14,FALSE)</f>
        <v>сб</v>
      </c>
      <c r="K125" s="16">
        <v>2</v>
      </c>
      <c r="L125" s="16">
        <v>1</v>
      </c>
      <c r="M125" s="16">
        <v>0</v>
      </c>
      <c r="N125" s="16">
        <v>38</v>
      </c>
      <c r="O125" s="16">
        <v>2</v>
      </c>
      <c r="P125" s="23">
        <v>0.5805555555555556</v>
      </c>
      <c r="Q125" s="11">
        <v>64</v>
      </c>
    </row>
    <row r="126" spans="1:17" x14ac:dyDescent="0.25">
      <c r="A126" s="13">
        <v>118</v>
      </c>
      <c r="B126" s="16" t="s">
        <v>22</v>
      </c>
      <c r="C126" s="13">
        <v>1233</v>
      </c>
      <c r="D126" s="13" t="s">
        <v>12</v>
      </c>
      <c r="E126" s="13">
        <v>2010</v>
      </c>
      <c r="F126" s="13" t="s">
        <v>9</v>
      </c>
      <c r="G126" s="16" t="s">
        <v>2</v>
      </c>
      <c r="H126" s="16" t="s">
        <v>15</v>
      </c>
      <c r="I126" s="16" t="s">
        <v>14</v>
      </c>
      <c r="J126" s="16" t="str">
        <f>VLOOKUP(C126,[1]База!$G$2:$T$300,14,FALSE)</f>
        <v>сб</v>
      </c>
      <c r="K126" s="16">
        <v>3</v>
      </c>
      <c r="L126" s="16">
        <v>1</v>
      </c>
      <c r="M126" s="16">
        <v>4</v>
      </c>
      <c r="N126" s="16">
        <v>10</v>
      </c>
      <c r="O126" s="16">
        <v>2</v>
      </c>
      <c r="P126" s="23">
        <v>0.58125000000000004</v>
      </c>
      <c r="Q126" s="11">
        <v>63</v>
      </c>
    </row>
    <row r="127" spans="1:17" x14ac:dyDescent="0.25">
      <c r="A127" s="13">
        <v>119</v>
      </c>
      <c r="B127" s="16" t="s">
        <v>181</v>
      </c>
      <c r="C127" s="13">
        <v>1031</v>
      </c>
      <c r="D127" s="13" t="s">
        <v>12</v>
      </c>
      <c r="E127" s="13">
        <v>2010</v>
      </c>
      <c r="F127" s="13" t="s">
        <v>9</v>
      </c>
      <c r="G127" s="16" t="s">
        <v>2</v>
      </c>
      <c r="H127" s="16" t="s">
        <v>171</v>
      </c>
      <c r="I127" s="16" t="s">
        <v>155</v>
      </c>
      <c r="J127" s="16" t="str">
        <f>VLOOKUP(C127,[1]База!$G$2:$T$300,14,FALSE)</f>
        <v>сб</v>
      </c>
      <c r="K127" s="16">
        <v>1</v>
      </c>
      <c r="L127" s="16">
        <v>1</v>
      </c>
      <c r="M127" s="16">
        <v>4</v>
      </c>
      <c r="N127" s="16">
        <v>23</v>
      </c>
      <c r="O127" s="16">
        <v>2</v>
      </c>
      <c r="P127" s="23">
        <v>0.58194444444444449</v>
      </c>
      <c r="Q127" s="11">
        <v>62</v>
      </c>
    </row>
    <row r="128" spans="1:17" x14ac:dyDescent="0.25">
      <c r="A128" s="13">
        <v>120</v>
      </c>
      <c r="B128" s="16" t="s">
        <v>126</v>
      </c>
      <c r="C128" s="13">
        <v>1104</v>
      </c>
      <c r="D128" s="13" t="s">
        <v>4</v>
      </c>
      <c r="E128" s="13">
        <v>2010</v>
      </c>
      <c r="F128" s="13" t="s">
        <v>9</v>
      </c>
      <c r="G128" s="16" t="s">
        <v>2</v>
      </c>
      <c r="H128" s="16" t="s">
        <v>117</v>
      </c>
      <c r="I128" s="16" t="s">
        <v>48</v>
      </c>
      <c r="J128" s="16" t="str">
        <f>VLOOKUP(C128,[1]База!$G$2:$T$300,14,FALSE)</f>
        <v>сб</v>
      </c>
      <c r="K128" s="16">
        <v>14</v>
      </c>
      <c r="L128" s="16">
        <v>1</v>
      </c>
      <c r="M128" s="16">
        <v>0</v>
      </c>
      <c r="N128" s="16">
        <v>38</v>
      </c>
      <c r="O128" s="16">
        <v>2</v>
      </c>
      <c r="P128" s="23">
        <v>0.58263888888888893</v>
      </c>
      <c r="Q128" s="11">
        <v>61</v>
      </c>
    </row>
    <row r="129" spans="1:17" x14ac:dyDescent="0.25">
      <c r="A129" s="13">
        <v>121</v>
      </c>
      <c r="B129" s="16" t="s">
        <v>16</v>
      </c>
      <c r="C129" s="13">
        <v>1239</v>
      </c>
      <c r="D129" s="13" t="s">
        <v>12</v>
      </c>
      <c r="E129" s="13">
        <v>2010</v>
      </c>
      <c r="F129" s="13" t="s">
        <v>3</v>
      </c>
      <c r="G129" s="16" t="s">
        <v>2</v>
      </c>
      <c r="H129" s="16" t="s">
        <v>15</v>
      </c>
      <c r="I129" s="16" t="s">
        <v>14</v>
      </c>
      <c r="J129" s="16" t="str">
        <f>VLOOKUP(C129,[1]База!$G$2:$T$300,14,FALSE)</f>
        <v>сб</v>
      </c>
      <c r="K129" s="16">
        <v>9</v>
      </c>
      <c r="L129" s="16">
        <v>1</v>
      </c>
      <c r="M129" s="16">
        <v>4</v>
      </c>
      <c r="N129" s="16">
        <v>10</v>
      </c>
      <c r="O129" s="16">
        <v>2</v>
      </c>
      <c r="P129" s="23">
        <v>0.58333333333333337</v>
      </c>
      <c r="Q129" s="11">
        <v>60</v>
      </c>
    </row>
    <row r="130" spans="1:17" x14ac:dyDescent="0.25">
      <c r="A130" s="13">
        <v>122</v>
      </c>
      <c r="B130" s="16" t="s">
        <v>161</v>
      </c>
      <c r="C130" s="13">
        <v>1049</v>
      </c>
      <c r="D130" s="13" t="s">
        <v>4</v>
      </c>
      <c r="E130" s="13">
        <v>2011</v>
      </c>
      <c r="F130" s="13" t="s">
        <v>9</v>
      </c>
      <c r="G130" s="16" t="s">
        <v>2</v>
      </c>
      <c r="H130" s="16" t="s">
        <v>160</v>
      </c>
      <c r="I130" s="16" t="s">
        <v>155</v>
      </c>
      <c r="J130" s="16" t="str">
        <f>VLOOKUP(C130,[1]База!$G$2:$T$300,14,FALSE)</f>
        <v>сб</v>
      </c>
      <c r="K130" s="16">
        <v>9</v>
      </c>
      <c r="L130" s="16">
        <v>1</v>
      </c>
      <c r="M130" s="16">
        <v>0</v>
      </c>
      <c r="N130" s="16">
        <v>23</v>
      </c>
      <c r="O130" s="16">
        <v>2</v>
      </c>
      <c r="P130" s="23">
        <v>0.58402777777777781</v>
      </c>
      <c r="Q130" s="11">
        <v>59</v>
      </c>
    </row>
    <row r="131" spans="1:17" x14ac:dyDescent="0.25">
      <c r="A131" s="13">
        <v>123</v>
      </c>
      <c r="B131" s="16" t="s">
        <v>127</v>
      </c>
      <c r="C131" s="13">
        <v>1103</v>
      </c>
      <c r="D131" s="13" t="s">
        <v>67</v>
      </c>
      <c r="E131" s="13">
        <v>2009</v>
      </c>
      <c r="F131" s="13" t="s">
        <v>9</v>
      </c>
      <c r="G131" s="16" t="s">
        <v>11</v>
      </c>
      <c r="H131" s="16" t="s">
        <v>117</v>
      </c>
      <c r="I131" s="16" t="s">
        <v>48</v>
      </c>
      <c r="J131" s="16" t="str">
        <f>VLOOKUP(C131,[1]База!$G$2:$T$300,14,FALSE)</f>
        <v>сб</v>
      </c>
      <c r="K131" s="16">
        <v>13</v>
      </c>
      <c r="L131" s="16">
        <v>1</v>
      </c>
      <c r="M131" s="16">
        <v>1.2</v>
      </c>
      <c r="N131" s="16">
        <v>38</v>
      </c>
      <c r="O131" s="16">
        <v>2</v>
      </c>
      <c r="P131" s="23">
        <v>0.58472222222222225</v>
      </c>
      <c r="Q131" s="11">
        <v>58</v>
      </c>
    </row>
    <row r="132" spans="1:17" x14ac:dyDescent="0.25">
      <c r="A132" s="13">
        <v>124</v>
      </c>
      <c r="B132" s="16" t="s">
        <v>17</v>
      </c>
      <c r="C132" s="13">
        <v>1238</v>
      </c>
      <c r="D132" s="13" t="s">
        <v>4</v>
      </c>
      <c r="E132" s="13">
        <v>2008</v>
      </c>
      <c r="F132" s="13" t="s">
        <v>9</v>
      </c>
      <c r="G132" s="16" t="s">
        <v>11</v>
      </c>
      <c r="H132" s="16" t="s">
        <v>15</v>
      </c>
      <c r="I132" s="16" t="s">
        <v>14</v>
      </c>
      <c r="J132" s="16" t="str">
        <f>VLOOKUP(C132,[1]База!$G$2:$T$300,14,FALSE)</f>
        <v>сб</v>
      </c>
      <c r="K132" s="16">
        <v>8</v>
      </c>
      <c r="L132" s="16">
        <v>1</v>
      </c>
      <c r="M132" s="16">
        <v>0</v>
      </c>
      <c r="N132" s="16">
        <v>10</v>
      </c>
      <c r="O132" s="16">
        <v>2</v>
      </c>
      <c r="P132" s="23">
        <v>0.5854166666666667</v>
      </c>
      <c r="Q132" s="11">
        <v>57</v>
      </c>
    </row>
    <row r="133" spans="1:17" x14ac:dyDescent="0.25">
      <c r="A133" s="13">
        <v>125</v>
      </c>
      <c r="B133" s="16" t="s">
        <v>162</v>
      </c>
      <c r="C133" s="13">
        <v>1048</v>
      </c>
      <c r="D133" s="13" t="s">
        <v>4</v>
      </c>
      <c r="E133" s="13">
        <v>2010</v>
      </c>
      <c r="F133" s="13" t="s">
        <v>9</v>
      </c>
      <c r="G133" s="16" t="s">
        <v>2</v>
      </c>
      <c r="H133" s="16" t="s">
        <v>160</v>
      </c>
      <c r="I133" s="16" t="s">
        <v>155</v>
      </c>
      <c r="J133" s="16" t="str">
        <f>VLOOKUP(C133,[1]База!$G$2:$T$300,14,FALSE)</f>
        <v>сб</v>
      </c>
      <c r="K133" s="16">
        <v>8</v>
      </c>
      <c r="L133" s="16">
        <v>1</v>
      </c>
      <c r="M133" s="16">
        <v>0</v>
      </c>
      <c r="N133" s="16">
        <v>23</v>
      </c>
      <c r="O133" s="16">
        <v>2</v>
      </c>
      <c r="P133" s="23">
        <v>0.58611111111111114</v>
      </c>
      <c r="Q133" s="11">
        <v>56</v>
      </c>
    </row>
    <row r="134" spans="1:17" x14ac:dyDescent="0.25">
      <c r="A134" s="13">
        <v>126</v>
      </c>
      <c r="B134" s="16" t="s">
        <v>128</v>
      </c>
      <c r="C134" s="13">
        <v>1102</v>
      </c>
      <c r="D134" s="13" t="s">
        <v>4</v>
      </c>
      <c r="E134" s="13">
        <v>2011</v>
      </c>
      <c r="F134" s="13" t="s">
        <v>9</v>
      </c>
      <c r="G134" s="16" t="s">
        <v>2</v>
      </c>
      <c r="H134" s="16" t="s">
        <v>117</v>
      </c>
      <c r="I134" s="16" t="s">
        <v>48</v>
      </c>
      <c r="J134" s="16" t="str">
        <f>VLOOKUP(C134,[1]База!$G$2:$T$300,14,FALSE)</f>
        <v>сб</v>
      </c>
      <c r="K134" s="16">
        <v>12</v>
      </c>
      <c r="L134" s="16">
        <v>1</v>
      </c>
      <c r="M134" s="16">
        <v>0</v>
      </c>
      <c r="N134" s="16">
        <v>38</v>
      </c>
      <c r="O134" s="16">
        <v>2</v>
      </c>
      <c r="P134" s="23">
        <v>0.58680555555555558</v>
      </c>
      <c r="Q134" s="11">
        <v>55</v>
      </c>
    </row>
    <row r="135" spans="1:17" x14ac:dyDescent="0.25">
      <c r="A135" s="13">
        <v>127</v>
      </c>
      <c r="B135" s="16" t="s">
        <v>18</v>
      </c>
      <c r="C135" s="13">
        <v>1237</v>
      </c>
      <c r="D135" s="13" t="s">
        <v>12</v>
      </c>
      <c r="E135" s="13">
        <v>2008</v>
      </c>
      <c r="F135" s="13" t="s">
        <v>3</v>
      </c>
      <c r="G135" s="16" t="s">
        <v>11</v>
      </c>
      <c r="H135" s="16" t="s">
        <v>15</v>
      </c>
      <c r="I135" s="16" t="s">
        <v>14</v>
      </c>
      <c r="J135" s="16" t="str">
        <f>VLOOKUP(C135,[1]База!$G$2:$T$300,14,FALSE)</f>
        <v>сб</v>
      </c>
      <c r="K135" s="16">
        <v>7</v>
      </c>
      <c r="L135" s="16">
        <v>1</v>
      </c>
      <c r="M135" s="16">
        <v>4</v>
      </c>
      <c r="N135" s="16">
        <v>10</v>
      </c>
      <c r="O135" s="16">
        <v>2</v>
      </c>
      <c r="P135" s="23">
        <v>0.58750000000000002</v>
      </c>
      <c r="Q135" s="11">
        <v>54</v>
      </c>
    </row>
    <row r="136" spans="1:17" x14ac:dyDescent="0.25">
      <c r="A136" s="13">
        <v>128</v>
      </c>
      <c r="B136" s="16" t="s">
        <v>163</v>
      </c>
      <c r="C136" s="13">
        <v>1047</v>
      </c>
      <c r="D136" s="13" t="s">
        <v>4</v>
      </c>
      <c r="E136" s="13">
        <v>2012</v>
      </c>
      <c r="F136" s="13" t="s">
        <v>3</v>
      </c>
      <c r="G136" s="16" t="s">
        <v>30</v>
      </c>
      <c r="H136" s="16" t="s">
        <v>160</v>
      </c>
      <c r="I136" s="16" t="s">
        <v>155</v>
      </c>
      <c r="J136" s="16" t="str">
        <f>VLOOKUP(C136,[1]База!$G$2:$T$300,14,FALSE)</f>
        <v>сб</v>
      </c>
      <c r="K136" s="16">
        <v>7</v>
      </c>
      <c r="L136" s="16">
        <v>1</v>
      </c>
      <c r="M136" s="16">
        <v>0</v>
      </c>
      <c r="N136" s="16">
        <v>23</v>
      </c>
      <c r="O136" s="16">
        <v>2</v>
      </c>
      <c r="P136" s="23">
        <v>0.58819444444444446</v>
      </c>
      <c r="Q136" s="11">
        <v>53</v>
      </c>
    </row>
    <row r="137" spans="1:17" x14ac:dyDescent="0.25">
      <c r="A137" s="13">
        <v>129</v>
      </c>
      <c r="B137" s="16" t="s">
        <v>129</v>
      </c>
      <c r="C137" s="13">
        <v>1101</v>
      </c>
      <c r="D137" s="13" t="s">
        <v>4</v>
      </c>
      <c r="E137" s="13">
        <v>2011</v>
      </c>
      <c r="F137" s="13" t="s">
        <v>9</v>
      </c>
      <c r="G137" s="16" t="s">
        <v>2</v>
      </c>
      <c r="H137" s="16" t="s">
        <v>117</v>
      </c>
      <c r="I137" s="16" t="s">
        <v>48</v>
      </c>
      <c r="J137" s="16" t="str">
        <f>VLOOKUP(C137,[1]База!$G$2:$T$300,14,FALSE)</f>
        <v>сб</v>
      </c>
      <c r="K137" s="16">
        <v>11</v>
      </c>
      <c r="L137" s="16">
        <v>1</v>
      </c>
      <c r="M137" s="16">
        <v>0</v>
      </c>
      <c r="N137" s="16">
        <v>38</v>
      </c>
      <c r="O137" s="16">
        <v>2</v>
      </c>
      <c r="P137" s="23">
        <v>0.58888888888888891</v>
      </c>
      <c r="Q137" s="11">
        <v>52</v>
      </c>
    </row>
    <row r="138" spans="1:17" x14ac:dyDescent="0.25">
      <c r="A138" s="13">
        <v>130</v>
      </c>
      <c r="B138" s="16" t="s">
        <v>187</v>
      </c>
      <c r="C138" s="13">
        <v>1011</v>
      </c>
      <c r="D138" s="13" t="s">
        <v>67</v>
      </c>
      <c r="E138" s="13">
        <v>2010</v>
      </c>
      <c r="F138" s="13" t="s">
        <v>3</v>
      </c>
      <c r="G138" s="16" t="s">
        <v>2</v>
      </c>
      <c r="H138" s="16" t="s">
        <v>186</v>
      </c>
      <c r="I138" s="16" t="s">
        <v>182</v>
      </c>
      <c r="J138" s="16" t="str">
        <f>VLOOKUP(C138,[1]База!$G$2:$T$300,14,FALSE)</f>
        <v>сб</v>
      </c>
      <c r="K138" s="16">
        <v>1</v>
      </c>
      <c r="L138" s="16">
        <v>1</v>
      </c>
      <c r="M138" s="16">
        <v>1.2</v>
      </c>
      <c r="N138" s="16">
        <v>5</v>
      </c>
      <c r="O138" s="16">
        <v>2</v>
      </c>
      <c r="P138" s="23">
        <v>0.58958333333333335</v>
      </c>
      <c r="Q138" s="11">
        <v>51</v>
      </c>
    </row>
    <row r="139" spans="1:17" x14ac:dyDescent="0.25">
      <c r="A139" s="13">
        <v>131</v>
      </c>
      <c r="B139" s="16" t="s">
        <v>164</v>
      </c>
      <c r="C139" s="13">
        <v>1046</v>
      </c>
      <c r="D139" s="13" t="s">
        <v>4</v>
      </c>
      <c r="E139" s="13">
        <v>2012</v>
      </c>
      <c r="F139" s="13" t="s">
        <v>3</v>
      </c>
      <c r="G139" s="16" t="s">
        <v>30</v>
      </c>
      <c r="H139" s="16" t="s">
        <v>160</v>
      </c>
      <c r="I139" s="16" t="s">
        <v>155</v>
      </c>
      <c r="J139" s="16" t="str">
        <f>VLOOKUP(C139,[1]База!$G$2:$T$300,14,FALSE)</f>
        <v>сб</v>
      </c>
      <c r="K139" s="16">
        <v>6</v>
      </c>
      <c r="L139" s="16">
        <v>1</v>
      </c>
      <c r="M139" s="16">
        <v>0</v>
      </c>
      <c r="N139" s="16">
        <v>23</v>
      </c>
      <c r="O139" s="16">
        <v>2</v>
      </c>
      <c r="P139" s="23">
        <v>0.59027777777777779</v>
      </c>
      <c r="Q139" s="11">
        <v>50</v>
      </c>
    </row>
    <row r="140" spans="1:17" x14ac:dyDescent="0.25">
      <c r="A140" s="13">
        <v>132</v>
      </c>
      <c r="B140" s="16" t="s">
        <v>114</v>
      </c>
      <c r="C140" s="13">
        <v>1121</v>
      </c>
      <c r="D140" s="13" t="s">
        <v>4</v>
      </c>
      <c r="E140" s="13">
        <v>2011</v>
      </c>
      <c r="F140" s="13" t="s">
        <v>9</v>
      </c>
      <c r="G140" s="16" t="s">
        <v>2</v>
      </c>
      <c r="H140" s="16" t="s">
        <v>104</v>
      </c>
      <c r="I140" s="16" t="s">
        <v>48</v>
      </c>
      <c r="J140" s="16" t="str">
        <f>VLOOKUP(C140,[1]База!$G$2:$T$300,14,FALSE)</f>
        <v>сб</v>
      </c>
      <c r="K140" s="16">
        <v>11</v>
      </c>
      <c r="L140" s="16">
        <v>1</v>
      </c>
      <c r="M140" s="16">
        <v>0</v>
      </c>
      <c r="N140" s="16">
        <v>38</v>
      </c>
      <c r="O140" s="16">
        <v>2</v>
      </c>
      <c r="P140" s="23">
        <v>0.59097222222222223</v>
      </c>
      <c r="Q140" s="11">
        <v>49</v>
      </c>
    </row>
    <row r="141" spans="1:17" x14ac:dyDescent="0.25">
      <c r="A141" s="13">
        <v>133</v>
      </c>
      <c r="B141" s="16" t="s">
        <v>8</v>
      </c>
      <c r="C141" s="13">
        <v>1243</v>
      </c>
      <c r="D141" s="13" t="s">
        <v>4</v>
      </c>
      <c r="E141" s="13">
        <v>2010</v>
      </c>
      <c r="F141" s="13" t="s">
        <v>3</v>
      </c>
      <c r="G141" s="16" t="s">
        <v>2</v>
      </c>
      <c r="H141" s="16" t="s">
        <v>1</v>
      </c>
      <c r="I141" s="16" t="s">
        <v>0</v>
      </c>
      <c r="J141" s="16" t="str">
        <f>VLOOKUP(C141,[1]База!$G$2:$T$300,14,FALSE)</f>
        <v>сб</v>
      </c>
      <c r="K141" s="16">
        <v>3</v>
      </c>
      <c r="L141" s="16">
        <v>1</v>
      </c>
      <c r="M141" s="16">
        <v>0</v>
      </c>
      <c r="N141" s="16">
        <v>6</v>
      </c>
      <c r="O141" s="16">
        <v>2</v>
      </c>
      <c r="P141" s="23">
        <v>0.59166666666666667</v>
      </c>
      <c r="Q141" s="11">
        <v>48</v>
      </c>
    </row>
    <row r="142" spans="1:17" x14ac:dyDescent="0.25">
      <c r="A142" s="13">
        <v>134</v>
      </c>
      <c r="B142" s="16" t="s">
        <v>165</v>
      </c>
      <c r="C142" s="13">
        <v>1045</v>
      </c>
      <c r="D142" s="13" t="s">
        <v>4</v>
      </c>
      <c r="E142" s="13">
        <v>2013</v>
      </c>
      <c r="F142" s="13" t="s">
        <v>3</v>
      </c>
      <c r="G142" s="16" t="s">
        <v>30</v>
      </c>
      <c r="H142" s="16" t="s">
        <v>160</v>
      </c>
      <c r="I142" s="16" t="s">
        <v>155</v>
      </c>
      <c r="J142" s="16" t="str">
        <f>VLOOKUP(C142,[1]База!$G$2:$T$300,14,FALSE)</f>
        <v>сб</v>
      </c>
      <c r="K142" s="16">
        <v>5</v>
      </c>
      <c r="L142" s="16">
        <v>1</v>
      </c>
      <c r="M142" s="16">
        <v>0</v>
      </c>
      <c r="N142" s="16">
        <v>23</v>
      </c>
      <c r="O142" s="16">
        <v>2</v>
      </c>
      <c r="P142" s="23">
        <v>0.59236111111111112</v>
      </c>
      <c r="Q142" s="11">
        <v>47</v>
      </c>
    </row>
    <row r="143" spans="1:17" x14ac:dyDescent="0.25">
      <c r="A143" s="13">
        <v>135</v>
      </c>
      <c r="B143" s="16" t="s">
        <v>115</v>
      </c>
      <c r="C143" s="13">
        <v>1120</v>
      </c>
      <c r="D143" s="13" t="s">
        <v>4</v>
      </c>
      <c r="E143" s="13">
        <v>2011</v>
      </c>
      <c r="F143" s="13" t="s">
        <v>9</v>
      </c>
      <c r="G143" s="16" t="s">
        <v>2</v>
      </c>
      <c r="H143" s="16" t="s">
        <v>104</v>
      </c>
      <c r="I143" s="16" t="s">
        <v>48</v>
      </c>
      <c r="J143" s="16" t="str">
        <f>VLOOKUP(C143,[1]База!$G$2:$T$300,14,FALSE)</f>
        <v>сб</v>
      </c>
      <c r="K143" s="16">
        <v>10</v>
      </c>
      <c r="L143" s="16">
        <v>1</v>
      </c>
      <c r="M143" s="16">
        <v>0</v>
      </c>
      <c r="N143" s="16">
        <v>38</v>
      </c>
      <c r="O143" s="16">
        <v>2</v>
      </c>
      <c r="P143" s="23">
        <v>0.59305555555555556</v>
      </c>
      <c r="Q143" s="11">
        <v>46</v>
      </c>
    </row>
    <row r="144" spans="1:17" x14ac:dyDescent="0.25">
      <c r="A144" s="13">
        <v>136</v>
      </c>
      <c r="B144" s="16" t="s">
        <v>10</v>
      </c>
      <c r="C144" s="13">
        <v>1242</v>
      </c>
      <c r="D144" s="13" t="s">
        <v>4</v>
      </c>
      <c r="E144" s="13">
        <v>2011</v>
      </c>
      <c r="F144" s="13" t="s">
        <v>9</v>
      </c>
      <c r="G144" s="16" t="s">
        <v>2</v>
      </c>
      <c r="H144" s="16" t="s">
        <v>1</v>
      </c>
      <c r="I144" s="16" t="s">
        <v>0</v>
      </c>
      <c r="J144" s="16" t="str">
        <f>VLOOKUP(C144,[1]База!$G$2:$T$300,14,FALSE)</f>
        <v>сб</v>
      </c>
      <c r="K144" s="16">
        <v>2</v>
      </c>
      <c r="L144" s="16">
        <v>1</v>
      </c>
      <c r="M144" s="16">
        <v>0</v>
      </c>
      <c r="N144" s="16">
        <v>6</v>
      </c>
      <c r="O144" s="16">
        <v>2</v>
      </c>
      <c r="P144" s="23">
        <v>0.59375</v>
      </c>
      <c r="Q144" s="11">
        <v>45</v>
      </c>
    </row>
    <row r="145" spans="1:17" x14ac:dyDescent="0.25">
      <c r="A145" s="13">
        <v>137</v>
      </c>
      <c r="B145" s="16" t="s">
        <v>166</v>
      </c>
      <c r="C145" s="13">
        <v>1044</v>
      </c>
      <c r="D145" s="13" t="s">
        <v>4</v>
      </c>
      <c r="E145" s="13">
        <v>2011</v>
      </c>
      <c r="F145" s="13" t="s">
        <v>3</v>
      </c>
      <c r="G145" s="16" t="s">
        <v>2</v>
      </c>
      <c r="H145" s="16" t="s">
        <v>160</v>
      </c>
      <c r="I145" s="16" t="s">
        <v>155</v>
      </c>
      <c r="J145" s="16" t="str">
        <f>VLOOKUP(C145,[1]База!$G$2:$T$300,14,FALSE)</f>
        <v>сб</v>
      </c>
      <c r="K145" s="16">
        <v>4</v>
      </c>
      <c r="L145" s="16">
        <v>1</v>
      </c>
      <c r="M145" s="16">
        <v>0</v>
      </c>
      <c r="N145" s="16">
        <v>23</v>
      </c>
      <c r="O145" s="16">
        <v>2</v>
      </c>
      <c r="P145" s="23">
        <v>0.59444444444444444</v>
      </c>
      <c r="Q145" s="11">
        <v>44</v>
      </c>
    </row>
    <row r="146" spans="1:17" x14ac:dyDescent="0.25">
      <c r="A146" s="13">
        <v>138</v>
      </c>
      <c r="B146" s="16" t="s">
        <v>130</v>
      </c>
      <c r="C146" s="13">
        <v>1100</v>
      </c>
      <c r="D146" s="13" t="s">
        <v>4</v>
      </c>
      <c r="E146" s="13">
        <v>2013</v>
      </c>
      <c r="F146" s="13" t="s">
        <v>9</v>
      </c>
      <c r="G146" s="16" t="s">
        <v>30</v>
      </c>
      <c r="H146" s="16" t="s">
        <v>117</v>
      </c>
      <c r="I146" s="16" t="s">
        <v>48</v>
      </c>
      <c r="J146" s="16" t="str">
        <f>VLOOKUP(C146,[1]База!$G$2:$T$300,14,FALSE)</f>
        <v>сб</v>
      </c>
      <c r="K146" s="16">
        <v>10</v>
      </c>
      <c r="L146" s="16">
        <v>1</v>
      </c>
      <c r="M146" s="16">
        <v>0</v>
      </c>
      <c r="N146" s="16">
        <v>38</v>
      </c>
      <c r="O146" s="16">
        <v>2</v>
      </c>
      <c r="P146" s="23">
        <v>0.59513888888888888</v>
      </c>
      <c r="Q146" s="11">
        <v>43</v>
      </c>
    </row>
    <row r="147" spans="1:17" x14ac:dyDescent="0.25">
      <c r="A147" s="13">
        <v>139</v>
      </c>
      <c r="B147" s="16" t="s">
        <v>13</v>
      </c>
      <c r="C147" s="13">
        <v>1241</v>
      </c>
      <c r="D147" s="13" t="s">
        <v>12</v>
      </c>
      <c r="E147" s="13">
        <v>2009</v>
      </c>
      <c r="F147" s="13" t="s">
        <v>9</v>
      </c>
      <c r="G147" s="16" t="s">
        <v>11</v>
      </c>
      <c r="H147" s="16" t="s">
        <v>1</v>
      </c>
      <c r="I147" s="16" t="s">
        <v>0</v>
      </c>
      <c r="J147" s="16" t="str">
        <f>VLOOKUP(C147,[1]База!$G$2:$T$300,14,FALSE)</f>
        <v>сб</v>
      </c>
      <c r="K147" s="16">
        <v>1</v>
      </c>
      <c r="L147" s="16">
        <v>1</v>
      </c>
      <c r="M147" s="16">
        <v>4</v>
      </c>
      <c r="N147" s="16">
        <v>6</v>
      </c>
      <c r="O147" s="16">
        <v>2</v>
      </c>
      <c r="P147" s="23">
        <v>0.59583333333333333</v>
      </c>
      <c r="Q147" s="11">
        <v>42</v>
      </c>
    </row>
    <row r="148" spans="1:17" x14ac:dyDescent="0.25">
      <c r="A148" s="13">
        <v>140</v>
      </c>
      <c r="B148" s="16" t="s">
        <v>167</v>
      </c>
      <c r="C148" s="13">
        <v>1043</v>
      </c>
      <c r="D148" s="13" t="s">
        <v>4</v>
      </c>
      <c r="E148" s="13">
        <v>2012</v>
      </c>
      <c r="F148" s="13" t="s">
        <v>9</v>
      </c>
      <c r="G148" s="16" t="s">
        <v>30</v>
      </c>
      <c r="H148" s="16" t="s">
        <v>160</v>
      </c>
      <c r="I148" s="16" t="s">
        <v>155</v>
      </c>
      <c r="J148" s="16" t="str">
        <f>VLOOKUP(C148,[1]База!$G$2:$T$300,14,FALSE)</f>
        <v>сб</v>
      </c>
      <c r="K148" s="16">
        <v>3</v>
      </c>
      <c r="L148" s="16">
        <v>1</v>
      </c>
      <c r="M148" s="16">
        <v>0</v>
      </c>
      <c r="N148" s="16">
        <v>23</v>
      </c>
      <c r="O148" s="16">
        <v>2</v>
      </c>
      <c r="P148" s="23">
        <v>0.59652777777777777</v>
      </c>
      <c r="Q148" s="11">
        <v>41</v>
      </c>
    </row>
    <row r="149" spans="1:17" x14ac:dyDescent="0.25">
      <c r="A149" s="13">
        <v>141</v>
      </c>
      <c r="B149" s="16" t="s">
        <v>118</v>
      </c>
      <c r="C149" s="13">
        <v>1099</v>
      </c>
      <c r="D149" s="13" t="s">
        <v>4</v>
      </c>
      <c r="E149" s="13">
        <v>2011</v>
      </c>
      <c r="F149" s="13" t="s">
        <v>9</v>
      </c>
      <c r="G149" s="16" t="s">
        <v>2</v>
      </c>
      <c r="H149" s="16" t="s">
        <v>117</v>
      </c>
      <c r="I149" s="16" t="s">
        <v>48</v>
      </c>
      <c r="J149" s="16" t="str">
        <f>VLOOKUP(C149,[1]База!$G$2:$T$300,14,FALSE)</f>
        <v>сб</v>
      </c>
      <c r="K149" s="16">
        <v>9</v>
      </c>
      <c r="L149" s="16">
        <v>1</v>
      </c>
      <c r="M149" s="16">
        <v>0</v>
      </c>
      <c r="N149" s="16">
        <v>38</v>
      </c>
      <c r="O149" s="16">
        <v>2</v>
      </c>
      <c r="P149" s="23">
        <v>0.59722222222222221</v>
      </c>
      <c r="Q149" s="11">
        <v>40</v>
      </c>
    </row>
    <row r="150" spans="1:17" x14ac:dyDescent="0.25">
      <c r="A150" s="13">
        <v>142</v>
      </c>
      <c r="B150" s="16" t="s">
        <v>62</v>
      </c>
      <c r="C150" s="13">
        <v>1175</v>
      </c>
      <c r="D150" s="13" t="s">
        <v>4</v>
      </c>
      <c r="E150" s="13">
        <v>2010</v>
      </c>
      <c r="F150" s="13" t="s">
        <v>9</v>
      </c>
      <c r="G150" s="16" t="s">
        <v>2</v>
      </c>
      <c r="H150" s="16" t="s">
        <v>57</v>
      </c>
      <c r="I150" s="16" t="s">
        <v>56</v>
      </c>
      <c r="J150" s="16" t="str">
        <f>VLOOKUP(C150,[1]База!$G$2:$T$300,14,FALSE)</f>
        <v>сб</v>
      </c>
      <c r="K150" s="16">
        <v>5</v>
      </c>
      <c r="L150" s="16">
        <v>1</v>
      </c>
      <c r="M150" s="16">
        <v>0</v>
      </c>
      <c r="N150" s="16">
        <v>17</v>
      </c>
      <c r="O150" s="16">
        <v>2</v>
      </c>
      <c r="P150" s="23">
        <v>0.59791666666666665</v>
      </c>
      <c r="Q150" s="11">
        <v>39</v>
      </c>
    </row>
    <row r="151" spans="1:17" x14ac:dyDescent="0.25">
      <c r="A151" s="13">
        <v>143</v>
      </c>
      <c r="B151" s="16" t="s">
        <v>168</v>
      </c>
      <c r="C151" s="13">
        <v>1042</v>
      </c>
      <c r="D151" s="13" t="s">
        <v>4</v>
      </c>
      <c r="E151" s="13">
        <v>2012</v>
      </c>
      <c r="F151" s="13" t="s">
        <v>9</v>
      </c>
      <c r="G151" s="16" t="s">
        <v>30</v>
      </c>
      <c r="H151" s="16" t="s">
        <v>160</v>
      </c>
      <c r="I151" s="16" t="s">
        <v>155</v>
      </c>
      <c r="J151" s="16" t="str">
        <f>VLOOKUP(C151,[1]База!$G$2:$T$300,14,FALSE)</f>
        <v>сб</v>
      </c>
      <c r="K151" s="16">
        <v>2</v>
      </c>
      <c r="L151" s="16">
        <v>1</v>
      </c>
      <c r="M151" s="16">
        <v>0</v>
      </c>
      <c r="N151" s="16">
        <v>23</v>
      </c>
      <c r="O151" s="16">
        <v>2</v>
      </c>
      <c r="P151" s="23">
        <v>0.59861111111111109</v>
      </c>
      <c r="Q151" s="11">
        <v>38</v>
      </c>
    </row>
    <row r="152" spans="1:17" x14ac:dyDescent="0.25">
      <c r="A152" s="13">
        <v>144</v>
      </c>
      <c r="B152" s="16" t="s">
        <v>119</v>
      </c>
      <c r="C152" s="13">
        <v>1098</v>
      </c>
      <c r="D152" s="13" t="s">
        <v>4</v>
      </c>
      <c r="E152" s="13">
        <v>2010</v>
      </c>
      <c r="F152" s="13" t="s">
        <v>3</v>
      </c>
      <c r="G152" s="16" t="s">
        <v>2</v>
      </c>
      <c r="H152" s="16" t="s">
        <v>117</v>
      </c>
      <c r="I152" s="16" t="s">
        <v>48</v>
      </c>
      <c r="J152" s="16" t="str">
        <f>VLOOKUP(C152,[1]База!$G$2:$T$300,14,FALSE)</f>
        <v>сб</v>
      </c>
      <c r="K152" s="16">
        <v>8</v>
      </c>
      <c r="L152" s="16">
        <v>1</v>
      </c>
      <c r="M152" s="16">
        <v>0</v>
      </c>
      <c r="N152" s="16">
        <v>38</v>
      </c>
      <c r="O152" s="16">
        <v>2</v>
      </c>
      <c r="P152" s="23">
        <v>0.59930555555555554</v>
      </c>
      <c r="Q152" s="11">
        <v>37</v>
      </c>
    </row>
    <row r="153" spans="1:17" x14ac:dyDescent="0.25">
      <c r="A153" s="13">
        <v>145</v>
      </c>
      <c r="B153" s="16" t="s">
        <v>63</v>
      </c>
      <c r="C153" s="13">
        <v>1174</v>
      </c>
      <c r="D153" s="13" t="s">
        <v>4</v>
      </c>
      <c r="E153" s="13">
        <v>2010</v>
      </c>
      <c r="F153" s="13" t="s">
        <v>9</v>
      </c>
      <c r="G153" s="16" t="s">
        <v>2</v>
      </c>
      <c r="H153" s="16" t="s">
        <v>57</v>
      </c>
      <c r="I153" s="16" t="s">
        <v>56</v>
      </c>
      <c r="J153" s="16" t="str">
        <f>VLOOKUP(C153,[1]База!$G$2:$T$300,14,FALSE)</f>
        <v>сб</v>
      </c>
      <c r="K153" s="16">
        <v>4</v>
      </c>
      <c r="L153" s="16">
        <v>1</v>
      </c>
      <c r="M153" s="16">
        <v>0</v>
      </c>
      <c r="N153" s="16">
        <v>17</v>
      </c>
      <c r="O153" s="16">
        <v>2</v>
      </c>
      <c r="P153" s="23">
        <v>0.6</v>
      </c>
      <c r="Q153" s="11">
        <v>36</v>
      </c>
    </row>
    <row r="154" spans="1:17" x14ac:dyDescent="0.25">
      <c r="A154" s="13">
        <v>146</v>
      </c>
      <c r="B154" s="16" t="s">
        <v>169</v>
      </c>
      <c r="C154" s="13">
        <v>1050</v>
      </c>
      <c r="D154" s="13" t="s">
        <v>4</v>
      </c>
      <c r="E154" s="13">
        <v>2010</v>
      </c>
      <c r="F154" s="13" t="s">
        <v>3</v>
      </c>
      <c r="G154" s="16" t="s">
        <v>2</v>
      </c>
      <c r="H154" s="16" t="s">
        <v>160</v>
      </c>
      <c r="I154" s="16" t="s">
        <v>155</v>
      </c>
      <c r="J154" s="16" t="str">
        <f>VLOOKUP(C154,[1]База!$G$2:$T$300,14,FALSE)</f>
        <v>сб</v>
      </c>
      <c r="K154" s="16">
        <v>10</v>
      </c>
      <c r="L154" s="16">
        <v>1</v>
      </c>
      <c r="M154" s="16">
        <v>0</v>
      </c>
      <c r="N154" s="16">
        <v>23</v>
      </c>
      <c r="O154" s="16">
        <v>2</v>
      </c>
      <c r="P154" s="23">
        <v>0.60069444444444442</v>
      </c>
      <c r="Q154" s="11">
        <v>35</v>
      </c>
    </row>
    <row r="155" spans="1:17" x14ac:dyDescent="0.25">
      <c r="A155" s="13">
        <v>147</v>
      </c>
      <c r="B155" s="16" t="s">
        <v>120</v>
      </c>
      <c r="C155" s="13">
        <v>1097</v>
      </c>
      <c r="D155" s="13" t="s">
        <v>4</v>
      </c>
      <c r="E155" s="13">
        <v>2010</v>
      </c>
      <c r="F155" s="13" t="s">
        <v>3</v>
      </c>
      <c r="G155" s="16" t="s">
        <v>2</v>
      </c>
      <c r="H155" s="16" t="s">
        <v>117</v>
      </c>
      <c r="I155" s="16" t="s">
        <v>48</v>
      </c>
      <c r="J155" s="16" t="str">
        <f>VLOOKUP(C155,[1]База!$G$2:$T$300,14,FALSE)</f>
        <v>сб</v>
      </c>
      <c r="K155" s="16">
        <v>7</v>
      </c>
      <c r="L155" s="16">
        <v>1</v>
      </c>
      <c r="M155" s="16">
        <v>0</v>
      </c>
      <c r="N155" s="16">
        <v>38</v>
      </c>
      <c r="O155" s="16">
        <v>2</v>
      </c>
      <c r="P155" s="23">
        <v>0.60138888888888886</v>
      </c>
      <c r="Q155" s="11">
        <v>34</v>
      </c>
    </row>
    <row r="156" spans="1:17" x14ac:dyDescent="0.25">
      <c r="A156" s="13">
        <v>148</v>
      </c>
      <c r="B156" s="16" t="s">
        <v>73</v>
      </c>
      <c r="C156" s="13">
        <v>1180</v>
      </c>
      <c r="D156" s="13" t="s">
        <v>4</v>
      </c>
      <c r="E156" s="13">
        <v>2012</v>
      </c>
      <c r="F156" s="13" t="s">
        <v>3</v>
      </c>
      <c r="G156" s="16" t="s">
        <v>30</v>
      </c>
      <c r="H156" s="16" t="s">
        <v>57</v>
      </c>
      <c r="I156" s="16" t="s">
        <v>56</v>
      </c>
      <c r="J156" s="16" t="str">
        <f>VLOOKUP(C156,[1]База!$G$2:$T$300,14,FALSE)</f>
        <v>сб</v>
      </c>
      <c r="K156" s="16">
        <v>10</v>
      </c>
      <c r="L156" s="16">
        <v>1</v>
      </c>
      <c r="M156" s="16">
        <v>0</v>
      </c>
      <c r="N156" s="16">
        <v>17</v>
      </c>
      <c r="O156" s="16">
        <v>2</v>
      </c>
      <c r="P156" s="23">
        <v>0.6020833333333333</v>
      </c>
      <c r="Q156" s="11">
        <v>33</v>
      </c>
    </row>
    <row r="157" spans="1:17" x14ac:dyDescent="0.25">
      <c r="A157" s="13">
        <v>149</v>
      </c>
      <c r="B157" s="16" t="s">
        <v>170</v>
      </c>
      <c r="C157" s="13">
        <v>1041</v>
      </c>
      <c r="D157" s="13" t="s">
        <v>4</v>
      </c>
      <c r="E157" s="13">
        <v>2012</v>
      </c>
      <c r="F157" s="13" t="s">
        <v>9</v>
      </c>
      <c r="G157" s="16" t="s">
        <v>30</v>
      </c>
      <c r="H157" s="16" t="s">
        <v>160</v>
      </c>
      <c r="I157" s="16" t="s">
        <v>155</v>
      </c>
      <c r="J157" s="16" t="str">
        <f>VLOOKUP(C157,[1]База!$G$2:$T$300,14,FALSE)</f>
        <v>сб</v>
      </c>
      <c r="K157" s="16">
        <v>1</v>
      </c>
      <c r="L157" s="16">
        <v>1</v>
      </c>
      <c r="M157" s="16">
        <v>0</v>
      </c>
      <c r="N157" s="16">
        <v>23</v>
      </c>
      <c r="O157" s="16">
        <v>2</v>
      </c>
      <c r="P157" s="23">
        <v>0.60277777777777775</v>
      </c>
      <c r="Q157" s="11">
        <v>32</v>
      </c>
    </row>
    <row r="158" spans="1:17" x14ac:dyDescent="0.25">
      <c r="A158" s="13">
        <v>150</v>
      </c>
      <c r="B158" s="16" t="s">
        <v>105</v>
      </c>
      <c r="C158" s="13">
        <v>1119</v>
      </c>
      <c r="D158" s="13" t="s">
        <v>12</v>
      </c>
      <c r="E158" s="13">
        <v>2011</v>
      </c>
      <c r="F158" s="13" t="s">
        <v>9</v>
      </c>
      <c r="G158" s="16" t="s">
        <v>2</v>
      </c>
      <c r="H158" s="16" t="s">
        <v>104</v>
      </c>
      <c r="I158" s="16" t="s">
        <v>48</v>
      </c>
      <c r="J158" s="16" t="str">
        <f>VLOOKUP(C158,[1]База!$G$2:$T$300,14,FALSE)</f>
        <v>сб</v>
      </c>
      <c r="K158" s="16">
        <v>9</v>
      </c>
      <c r="L158" s="16">
        <v>1</v>
      </c>
      <c r="M158" s="16">
        <v>4</v>
      </c>
      <c r="N158" s="16">
        <v>38</v>
      </c>
      <c r="O158" s="16">
        <v>2</v>
      </c>
      <c r="P158" s="23">
        <v>0.60347222222222219</v>
      </c>
      <c r="Q158" s="11">
        <v>31</v>
      </c>
    </row>
    <row r="159" spans="1:17" x14ac:dyDescent="0.25">
      <c r="A159" s="13">
        <v>151</v>
      </c>
      <c r="B159" s="16" t="s">
        <v>65</v>
      </c>
      <c r="C159" s="13">
        <v>1172</v>
      </c>
      <c r="D159" s="13" t="s">
        <v>12</v>
      </c>
      <c r="E159" s="13">
        <v>2010</v>
      </c>
      <c r="F159" s="13" t="s">
        <v>9</v>
      </c>
      <c r="G159" s="16" t="s">
        <v>2</v>
      </c>
      <c r="H159" s="16" t="s">
        <v>57</v>
      </c>
      <c r="I159" s="16" t="s">
        <v>56</v>
      </c>
      <c r="J159" s="16" t="str">
        <f>VLOOKUP(C159,[1]База!$G$2:$T$300,14,FALSE)</f>
        <v>сб</v>
      </c>
      <c r="K159" s="16">
        <v>2</v>
      </c>
      <c r="L159" s="16">
        <v>1</v>
      </c>
      <c r="M159" s="16">
        <v>4</v>
      </c>
      <c r="N159" s="16">
        <v>17</v>
      </c>
      <c r="O159" s="16">
        <v>2</v>
      </c>
      <c r="P159" s="23">
        <v>0.60416666666666663</v>
      </c>
      <c r="Q159" s="11">
        <v>30</v>
      </c>
    </row>
    <row r="160" spans="1:17" x14ac:dyDescent="0.25">
      <c r="A160" s="13">
        <v>152</v>
      </c>
      <c r="B160" s="16" t="s">
        <v>174</v>
      </c>
      <c r="C160" s="13">
        <v>1037</v>
      </c>
      <c r="D160" s="13" t="s">
        <v>4</v>
      </c>
      <c r="E160" s="13">
        <v>2011</v>
      </c>
      <c r="F160" s="13" t="s">
        <v>3</v>
      </c>
      <c r="G160" s="16" t="s">
        <v>2</v>
      </c>
      <c r="H160" s="16" t="s">
        <v>171</v>
      </c>
      <c r="I160" s="16" t="s">
        <v>155</v>
      </c>
      <c r="J160" s="16" t="str">
        <f>VLOOKUP(C160,[1]База!$G$2:$T$300,14,FALSE)</f>
        <v>сб</v>
      </c>
      <c r="K160" s="16">
        <v>7</v>
      </c>
      <c r="L160" s="16">
        <v>1</v>
      </c>
      <c r="M160" s="16">
        <v>0</v>
      </c>
      <c r="N160" s="16">
        <v>23</v>
      </c>
      <c r="O160" s="16">
        <v>2</v>
      </c>
      <c r="P160" s="23">
        <v>0.60486111111111107</v>
      </c>
      <c r="Q160" s="11">
        <v>29</v>
      </c>
    </row>
    <row r="161" spans="1:17" x14ac:dyDescent="0.25">
      <c r="A161" s="13">
        <v>153</v>
      </c>
      <c r="B161" s="16" t="s">
        <v>122</v>
      </c>
      <c r="C161" s="13">
        <v>1095</v>
      </c>
      <c r="D161" s="13" t="s">
        <v>4</v>
      </c>
      <c r="E161" s="13">
        <v>2009</v>
      </c>
      <c r="F161" s="13" t="s">
        <v>9</v>
      </c>
      <c r="G161" s="16" t="s">
        <v>11</v>
      </c>
      <c r="H161" s="16" t="s">
        <v>117</v>
      </c>
      <c r="I161" s="16" t="s">
        <v>48</v>
      </c>
      <c r="J161" s="16" t="str">
        <f>VLOOKUP(C161,[1]База!$G$2:$T$300,14,FALSE)</f>
        <v>сб</v>
      </c>
      <c r="K161" s="16">
        <v>5</v>
      </c>
      <c r="L161" s="16">
        <v>1</v>
      </c>
      <c r="M161" s="16">
        <v>0</v>
      </c>
      <c r="N161" s="16">
        <v>38</v>
      </c>
      <c r="O161" s="16">
        <v>2</v>
      </c>
      <c r="P161" s="23">
        <v>0.60555555555555551</v>
      </c>
      <c r="Q161" s="11">
        <v>28</v>
      </c>
    </row>
    <row r="162" spans="1:17" x14ac:dyDescent="0.25">
      <c r="A162" s="13">
        <v>154</v>
      </c>
      <c r="B162" s="16" t="s">
        <v>70</v>
      </c>
      <c r="C162" s="13">
        <v>1183</v>
      </c>
      <c r="D162" s="13" t="s">
        <v>4</v>
      </c>
      <c r="E162" s="13">
        <v>2009</v>
      </c>
      <c r="F162" s="13" t="s">
        <v>9</v>
      </c>
      <c r="G162" s="16" t="s">
        <v>11</v>
      </c>
      <c r="H162" s="16" t="s">
        <v>57</v>
      </c>
      <c r="I162" s="16" t="s">
        <v>56</v>
      </c>
      <c r="J162" s="16" t="str">
        <f>VLOOKUP(C162,[1]База!$G$2:$T$300,14,FALSE)</f>
        <v>сб</v>
      </c>
      <c r="K162" s="16">
        <v>13</v>
      </c>
      <c r="L162" s="16">
        <v>1</v>
      </c>
      <c r="M162" s="16">
        <v>0</v>
      </c>
      <c r="N162" s="16">
        <v>17</v>
      </c>
      <c r="O162" s="16">
        <v>2</v>
      </c>
      <c r="P162" s="23">
        <v>0.60624999999999996</v>
      </c>
      <c r="Q162" s="11">
        <v>27</v>
      </c>
    </row>
    <row r="163" spans="1:17" x14ac:dyDescent="0.25">
      <c r="A163" s="13">
        <v>155</v>
      </c>
      <c r="B163" s="16" t="s">
        <v>173</v>
      </c>
      <c r="C163" s="13">
        <v>1038</v>
      </c>
      <c r="D163" s="13" t="s">
        <v>12</v>
      </c>
      <c r="E163" s="13">
        <v>2011</v>
      </c>
      <c r="F163" s="13" t="s">
        <v>3</v>
      </c>
      <c r="G163" s="16" t="s">
        <v>2</v>
      </c>
      <c r="H163" s="16" t="s">
        <v>171</v>
      </c>
      <c r="I163" s="16" t="s">
        <v>155</v>
      </c>
      <c r="J163" s="16" t="str">
        <f>VLOOKUP(C163,[1]База!$G$2:$T$300,14,FALSE)</f>
        <v>сб</v>
      </c>
      <c r="K163" s="16">
        <v>8</v>
      </c>
      <c r="L163" s="16">
        <v>1</v>
      </c>
      <c r="M163" s="16">
        <v>4</v>
      </c>
      <c r="N163" s="16">
        <v>23</v>
      </c>
      <c r="O163" s="16">
        <v>2</v>
      </c>
      <c r="P163" s="23">
        <v>0.60694444444444451</v>
      </c>
      <c r="Q163" s="11">
        <v>26</v>
      </c>
    </row>
    <row r="164" spans="1:17" x14ac:dyDescent="0.25">
      <c r="A164" s="13">
        <v>156</v>
      </c>
      <c r="B164" s="16" t="s">
        <v>106</v>
      </c>
      <c r="C164" s="13">
        <v>1118</v>
      </c>
      <c r="D164" s="13" t="s">
        <v>12</v>
      </c>
      <c r="E164" s="13">
        <v>2010</v>
      </c>
      <c r="F164" s="13" t="s">
        <v>9</v>
      </c>
      <c r="G164" s="16" t="s">
        <v>2</v>
      </c>
      <c r="H164" s="16" t="s">
        <v>104</v>
      </c>
      <c r="I164" s="16" t="s">
        <v>48</v>
      </c>
      <c r="J164" s="16" t="str">
        <f>VLOOKUP(C164,[1]База!$G$2:$T$300,14,FALSE)</f>
        <v>сб</v>
      </c>
      <c r="K164" s="16">
        <v>8</v>
      </c>
      <c r="L164" s="16">
        <v>1</v>
      </c>
      <c r="M164" s="16">
        <v>4</v>
      </c>
      <c r="N164" s="16">
        <v>38</v>
      </c>
      <c r="O164" s="16">
        <v>2</v>
      </c>
      <c r="P164" s="23">
        <v>0.60763888888888884</v>
      </c>
      <c r="Q164" s="11">
        <v>25</v>
      </c>
    </row>
    <row r="165" spans="1:17" x14ac:dyDescent="0.25">
      <c r="A165" s="13">
        <v>157</v>
      </c>
      <c r="B165" s="16" t="s">
        <v>68</v>
      </c>
      <c r="C165" s="13">
        <v>1186</v>
      </c>
      <c r="D165" s="13" t="s">
        <v>4</v>
      </c>
      <c r="E165" s="13">
        <v>2013</v>
      </c>
      <c r="F165" s="13" t="s">
        <v>9</v>
      </c>
      <c r="G165" s="16" t="s">
        <v>30</v>
      </c>
      <c r="H165" s="16" t="s">
        <v>57</v>
      </c>
      <c r="I165" s="16" t="s">
        <v>56</v>
      </c>
      <c r="J165" s="16" t="str">
        <f>VLOOKUP(C165,[1]База!$G$2:$T$300,14,FALSE)</f>
        <v>сб</v>
      </c>
      <c r="K165" s="16">
        <v>16</v>
      </c>
      <c r="L165" s="16">
        <v>1</v>
      </c>
      <c r="M165" s="16">
        <v>0</v>
      </c>
      <c r="N165" s="16">
        <v>17</v>
      </c>
      <c r="O165" s="16">
        <v>2</v>
      </c>
      <c r="P165" s="23">
        <v>0.60833333333333339</v>
      </c>
      <c r="Q165" s="11">
        <v>24</v>
      </c>
    </row>
    <row r="166" spans="1:17" x14ac:dyDescent="0.25">
      <c r="A166" s="13">
        <v>158</v>
      </c>
      <c r="B166" s="16" t="s">
        <v>172</v>
      </c>
      <c r="C166" s="13">
        <v>1039</v>
      </c>
      <c r="D166" s="13" t="s">
        <v>12</v>
      </c>
      <c r="E166" s="13">
        <v>2011</v>
      </c>
      <c r="F166" s="13" t="s">
        <v>3</v>
      </c>
      <c r="G166" s="16" t="s">
        <v>2</v>
      </c>
      <c r="H166" s="16" t="s">
        <v>171</v>
      </c>
      <c r="I166" s="16" t="s">
        <v>155</v>
      </c>
      <c r="J166" s="16" t="str">
        <f>VLOOKUP(C166,[1]База!$G$2:$T$300,14,FALSE)</f>
        <v>сб</v>
      </c>
      <c r="K166" s="16">
        <v>9</v>
      </c>
      <c r="L166" s="16">
        <v>1</v>
      </c>
      <c r="M166" s="16">
        <v>4</v>
      </c>
      <c r="N166" s="16">
        <v>23</v>
      </c>
      <c r="O166" s="16">
        <v>2</v>
      </c>
      <c r="P166" s="23">
        <v>0.60902777777777772</v>
      </c>
      <c r="Q166" s="11">
        <v>23</v>
      </c>
    </row>
    <row r="167" spans="1:17" x14ac:dyDescent="0.25">
      <c r="A167" s="13">
        <v>159</v>
      </c>
      <c r="B167" s="16" t="s">
        <v>107</v>
      </c>
      <c r="C167" s="13">
        <v>1117</v>
      </c>
      <c r="D167" s="13" t="s">
        <v>12</v>
      </c>
      <c r="E167" s="13">
        <v>2010</v>
      </c>
      <c r="F167" s="13" t="s">
        <v>9</v>
      </c>
      <c r="G167" s="16" t="s">
        <v>2</v>
      </c>
      <c r="H167" s="16" t="s">
        <v>104</v>
      </c>
      <c r="I167" s="16" t="s">
        <v>48</v>
      </c>
      <c r="J167" s="16" t="str">
        <f>VLOOKUP(C167,[1]База!$G$2:$T$300,14,FALSE)</f>
        <v>сб</v>
      </c>
      <c r="K167" s="16">
        <v>7</v>
      </c>
      <c r="L167" s="16">
        <v>1</v>
      </c>
      <c r="M167" s="16">
        <v>4</v>
      </c>
      <c r="N167" s="16">
        <v>38</v>
      </c>
      <c r="O167" s="16">
        <v>2</v>
      </c>
      <c r="P167" s="23">
        <v>0.60972222222222228</v>
      </c>
      <c r="Q167" s="11">
        <v>22</v>
      </c>
    </row>
    <row r="168" spans="1:17" x14ac:dyDescent="0.25">
      <c r="A168" s="13">
        <v>160</v>
      </c>
      <c r="B168" s="16" t="s">
        <v>69</v>
      </c>
      <c r="C168" s="13">
        <v>1185</v>
      </c>
      <c r="D168" s="13" t="s">
        <v>4</v>
      </c>
      <c r="E168" s="13">
        <v>2012</v>
      </c>
      <c r="F168" s="13" t="s">
        <v>9</v>
      </c>
      <c r="G168" s="16" t="s">
        <v>30</v>
      </c>
      <c r="H168" s="16" t="s">
        <v>57</v>
      </c>
      <c r="I168" s="16" t="s">
        <v>56</v>
      </c>
      <c r="J168" s="16" t="str">
        <f>VLOOKUP(C168,[1]База!$G$2:$T$300,14,FALSE)</f>
        <v>сб</v>
      </c>
      <c r="K168" s="16">
        <v>15</v>
      </c>
      <c r="L168" s="16">
        <v>1</v>
      </c>
      <c r="M168" s="16">
        <v>0</v>
      </c>
      <c r="N168" s="16">
        <v>17</v>
      </c>
      <c r="O168" s="16">
        <v>2</v>
      </c>
      <c r="P168" s="23">
        <v>0.61041666666666672</v>
      </c>
      <c r="Q168" s="11">
        <v>21</v>
      </c>
    </row>
    <row r="169" spans="1:17" x14ac:dyDescent="0.25">
      <c r="A169" s="13">
        <v>161</v>
      </c>
      <c r="B169" s="16" t="s">
        <v>175</v>
      </c>
      <c r="C169" s="13">
        <v>1036</v>
      </c>
      <c r="D169" s="13" t="s">
        <v>12</v>
      </c>
      <c r="E169" s="13">
        <v>2010</v>
      </c>
      <c r="F169" s="13" t="s">
        <v>9</v>
      </c>
      <c r="G169" s="16" t="s">
        <v>2</v>
      </c>
      <c r="H169" s="16" t="s">
        <v>171</v>
      </c>
      <c r="I169" s="16" t="s">
        <v>155</v>
      </c>
      <c r="J169" s="16" t="str">
        <f>VLOOKUP(C169,[1]База!$G$2:$T$300,14,FALSE)</f>
        <v>сб</v>
      </c>
      <c r="K169" s="16">
        <v>6</v>
      </c>
      <c r="L169" s="16">
        <v>1</v>
      </c>
      <c r="M169" s="16">
        <v>4</v>
      </c>
      <c r="N169" s="16">
        <v>23</v>
      </c>
      <c r="O169" s="16">
        <v>2</v>
      </c>
      <c r="P169" s="23">
        <v>0.61111111111111116</v>
      </c>
      <c r="Q169" s="11">
        <v>20</v>
      </c>
    </row>
    <row r="170" spans="1:17" x14ac:dyDescent="0.25">
      <c r="A170" s="13">
        <v>162</v>
      </c>
      <c r="B170" s="16" t="s">
        <v>109</v>
      </c>
      <c r="C170" s="13">
        <v>1115</v>
      </c>
      <c r="D170" s="13" t="s">
        <v>4</v>
      </c>
      <c r="E170" s="13">
        <v>2011</v>
      </c>
      <c r="F170" s="13" t="s">
        <v>3</v>
      </c>
      <c r="G170" s="16" t="s">
        <v>2</v>
      </c>
      <c r="H170" s="16" t="s">
        <v>104</v>
      </c>
      <c r="I170" s="16" t="s">
        <v>48</v>
      </c>
      <c r="J170" s="16" t="str">
        <f>VLOOKUP(C170,[1]База!$G$2:$T$300,14,FALSE)</f>
        <v>сб</v>
      </c>
      <c r="K170" s="16">
        <v>5</v>
      </c>
      <c r="L170" s="16">
        <v>1</v>
      </c>
      <c r="M170" s="16">
        <v>0</v>
      </c>
      <c r="N170" s="16">
        <v>38</v>
      </c>
      <c r="O170" s="16">
        <v>2</v>
      </c>
      <c r="P170" s="23">
        <v>0.6118055555555556</v>
      </c>
      <c r="Q170" s="11">
        <v>19</v>
      </c>
    </row>
    <row r="171" spans="1:17" x14ac:dyDescent="0.25">
      <c r="A171" s="13">
        <v>163</v>
      </c>
      <c r="B171" s="31" t="s">
        <v>308</v>
      </c>
      <c r="C171" s="13"/>
      <c r="D171" s="13"/>
      <c r="E171" s="13"/>
      <c r="F171" s="13"/>
      <c r="G171" s="16"/>
      <c r="H171" s="16"/>
      <c r="I171" s="16"/>
      <c r="J171" s="16"/>
      <c r="K171" s="16"/>
      <c r="L171" s="16"/>
      <c r="M171" s="16"/>
      <c r="N171" s="16">
        <v>17</v>
      </c>
      <c r="O171" s="16">
        <v>2</v>
      </c>
      <c r="P171" s="23">
        <v>0.61250000000000004</v>
      </c>
      <c r="Q171" s="11">
        <v>18</v>
      </c>
    </row>
    <row r="172" spans="1:17" x14ac:dyDescent="0.25">
      <c r="A172" s="13">
        <v>164</v>
      </c>
      <c r="B172" s="16" t="s">
        <v>176</v>
      </c>
      <c r="C172" s="13">
        <v>1035</v>
      </c>
      <c r="D172" s="13" t="s">
        <v>4</v>
      </c>
      <c r="E172" s="13">
        <v>2011</v>
      </c>
      <c r="F172" s="13" t="s">
        <v>9</v>
      </c>
      <c r="G172" s="16" t="s">
        <v>2</v>
      </c>
      <c r="H172" s="16" t="s">
        <v>171</v>
      </c>
      <c r="I172" s="16" t="s">
        <v>155</v>
      </c>
      <c r="J172" s="16" t="str">
        <f>VLOOKUP(C172,[1]База!$G$2:$T$300,14,FALSE)</f>
        <v>сб</v>
      </c>
      <c r="K172" s="16">
        <v>5</v>
      </c>
      <c r="L172" s="16">
        <v>1</v>
      </c>
      <c r="M172" s="16">
        <v>0</v>
      </c>
      <c r="N172" s="16">
        <v>23</v>
      </c>
      <c r="O172" s="16">
        <v>2</v>
      </c>
      <c r="P172" s="23">
        <v>0.61319444444444449</v>
      </c>
      <c r="Q172" s="11">
        <v>17</v>
      </c>
    </row>
    <row r="173" spans="1:17" x14ac:dyDescent="0.25">
      <c r="A173" s="13">
        <v>165</v>
      </c>
      <c r="B173" s="16" t="s">
        <v>110</v>
      </c>
      <c r="C173" s="13">
        <v>1114</v>
      </c>
      <c r="D173" s="13" t="s">
        <v>12</v>
      </c>
      <c r="E173" s="13">
        <v>2010</v>
      </c>
      <c r="F173" s="13" t="s">
        <v>3</v>
      </c>
      <c r="G173" s="16" t="s">
        <v>2</v>
      </c>
      <c r="H173" s="16" t="s">
        <v>104</v>
      </c>
      <c r="I173" s="16" t="s">
        <v>48</v>
      </c>
      <c r="J173" s="16" t="str">
        <f>VLOOKUP(C173,[1]База!$G$2:$T$300,14,FALSE)</f>
        <v>сб</v>
      </c>
      <c r="K173" s="16">
        <v>4</v>
      </c>
      <c r="L173" s="16">
        <v>1</v>
      </c>
      <c r="M173" s="16">
        <v>4</v>
      </c>
      <c r="N173" s="16">
        <v>38</v>
      </c>
      <c r="O173" s="16">
        <v>2</v>
      </c>
      <c r="P173" s="23">
        <v>0.61388888888888893</v>
      </c>
      <c r="Q173" s="11">
        <v>16</v>
      </c>
    </row>
    <row r="174" spans="1:17" x14ac:dyDescent="0.25">
      <c r="A174" s="13">
        <v>166</v>
      </c>
      <c r="B174" s="16" t="s">
        <v>66</v>
      </c>
      <c r="C174" s="13">
        <v>1189</v>
      </c>
      <c r="D174" s="13" t="s">
        <v>4</v>
      </c>
      <c r="E174" s="13">
        <v>2012</v>
      </c>
      <c r="F174" s="13" t="s">
        <v>9</v>
      </c>
      <c r="G174" s="16" t="s">
        <v>30</v>
      </c>
      <c r="H174" s="16" t="s">
        <v>57</v>
      </c>
      <c r="I174" s="16" t="s">
        <v>56</v>
      </c>
      <c r="J174" s="16" t="str">
        <f>VLOOKUP(C174,[1]База!$G$2:$T$300,14,FALSE)</f>
        <v>сб</v>
      </c>
      <c r="K174" s="16">
        <v>19</v>
      </c>
      <c r="L174" s="16">
        <v>1</v>
      </c>
      <c r="M174" s="16">
        <v>0</v>
      </c>
      <c r="N174" s="16">
        <v>17</v>
      </c>
      <c r="O174" s="16">
        <v>2</v>
      </c>
      <c r="P174" s="23">
        <v>0.61458333333333337</v>
      </c>
      <c r="Q174" s="11">
        <v>15</v>
      </c>
    </row>
    <row r="175" spans="1:17" x14ac:dyDescent="0.25">
      <c r="A175" s="13">
        <v>167</v>
      </c>
      <c r="B175" s="16" t="s">
        <v>157</v>
      </c>
      <c r="C175" s="13">
        <v>1053</v>
      </c>
      <c r="D175" s="13" t="s">
        <v>12</v>
      </c>
      <c r="E175" s="13">
        <v>2009</v>
      </c>
      <c r="F175" s="13" t="s">
        <v>9</v>
      </c>
      <c r="G175" s="16" t="s">
        <v>11</v>
      </c>
      <c r="H175" s="16" t="s">
        <v>156</v>
      </c>
      <c r="I175" s="16" t="s">
        <v>155</v>
      </c>
      <c r="J175" s="16" t="str">
        <f>VLOOKUP(C175,[1]База!$G$2:$T$300,14,FALSE)</f>
        <v>сб</v>
      </c>
      <c r="K175" s="16">
        <v>3</v>
      </c>
      <c r="L175" s="16">
        <v>1</v>
      </c>
      <c r="M175" s="16">
        <v>4</v>
      </c>
      <c r="N175" s="16">
        <v>23</v>
      </c>
      <c r="O175" s="16">
        <v>2</v>
      </c>
      <c r="P175" s="23">
        <v>0.61527777777777781</v>
      </c>
      <c r="Q175" s="11">
        <v>14</v>
      </c>
    </row>
    <row r="176" spans="1:17" x14ac:dyDescent="0.25">
      <c r="A176" s="13">
        <v>168</v>
      </c>
      <c r="B176" s="16" t="s">
        <v>111</v>
      </c>
      <c r="C176" s="13">
        <v>1113</v>
      </c>
      <c r="D176" s="13" t="s">
        <v>67</v>
      </c>
      <c r="E176" s="13">
        <v>2011</v>
      </c>
      <c r="F176" s="13" t="s">
        <v>3</v>
      </c>
      <c r="G176" s="16" t="s">
        <v>2</v>
      </c>
      <c r="H176" s="16" t="s">
        <v>104</v>
      </c>
      <c r="I176" s="16" t="s">
        <v>48</v>
      </c>
      <c r="J176" s="16" t="str">
        <f>VLOOKUP(C176,[1]База!$G$2:$T$300,14,FALSE)</f>
        <v>сб</v>
      </c>
      <c r="K176" s="16">
        <v>3</v>
      </c>
      <c r="L176" s="16">
        <v>1</v>
      </c>
      <c r="M176" s="16">
        <v>1.2</v>
      </c>
      <c r="N176" s="16">
        <v>38</v>
      </c>
      <c r="O176" s="16">
        <v>2</v>
      </c>
      <c r="P176" s="23">
        <v>0.61597222222222225</v>
      </c>
      <c r="Q176" s="11">
        <v>13</v>
      </c>
    </row>
    <row r="177" spans="1:17" x14ac:dyDescent="0.25">
      <c r="A177" s="13">
        <v>169</v>
      </c>
      <c r="B177" s="16" t="s">
        <v>59</v>
      </c>
      <c r="C177" s="13">
        <v>1178</v>
      </c>
      <c r="D177" s="13" t="s">
        <v>12</v>
      </c>
      <c r="E177" s="13">
        <v>2010</v>
      </c>
      <c r="F177" s="13" t="s">
        <v>3</v>
      </c>
      <c r="G177" s="16" t="s">
        <v>2</v>
      </c>
      <c r="H177" s="16" t="s">
        <v>57</v>
      </c>
      <c r="I177" s="16" t="s">
        <v>56</v>
      </c>
      <c r="J177" s="16" t="str">
        <f>VLOOKUP(C177,[1]База!$G$2:$T$300,14,FALSE)</f>
        <v>сб</v>
      </c>
      <c r="K177" s="16">
        <v>8</v>
      </c>
      <c r="L177" s="16">
        <v>1</v>
      </c>
      <c r="M177" s="16">
        <v>4</v>
      </c>
      <c r="N177" s="16">
        <v>17</v>
      </c>
      <c r="O177" s="16">
        <v>2</v>
      </c>
      <c r="P177" s="23">
        <v>0.6166666666666667</v>
      </c>
      <c r="Q177" s="11">
        <v>12</v>
      </c>
    </row>
    <row r="178" spans="1:17" x14ac:dyDescent="0.25">
      <c r="A178" s="13">
        <v>170</v>
      </c>
      <c r="B178" s="16" t="s">
        <v>158</v>
      </c>
      <c r="C178" s="13">
        <v>1052</v>
      </c>
      <c r="D178" s="13" t="s">
        <v>67</v>
      </c>
      <c r="E178" s="13">
        <v>2009</v>
      </c>
      <c r="F178" s="13" t="s">
        <v>9</v>
      </c>
      <c r="G178" s="16" t="s">
        <v>11</v>
      </c>
      <c r="H178" s="16" t="s">
        <v>156</v>
      </c>
      <c r="I178" s="16" t="s">
        <v>155</v>
      </c>
      <c r="J178" s="16" t="str">
        <f>VLOOKUP(C178,[1]База!$G$2:$T$300,14,FALSE)</f>
        <v>сб</v>
      </c>
      <c r="K178" s="16">
        <v>2</v>
      </c>
      <c r="L178" s="16">
        <v>1</v>
      </c>
      <c r="M178" s="16">
        <v>1.2</v>
      </c>
      <c r="N178" s="16">
        <v>23</v>
      </c>
      <c r="O178" s="16">
        <v>2</v>
      </c>
      <c r="P178" s="23">
        <v>0.61736111111111114</v>
      </c>
      <c r="Q178" s="11">
        <v>11</v>
      </c>
    </row>
    <row r="179" spans="1:17" x14ac:dyDescent="0.25">
      <c r="A179" s="13">
        <v>171</v>
      </c>
      <c r="B179" s="16" t="s">
        <v>112</v>
      </c>
      <c r="C179" s="13">
        <v>1112</v>
      </c>
      <c r="D179" s="13" t="s">
        <v>12</v>
      </c>
      <c r="E179" s="13">
        <v>2010</v>
      </c>
      <c r="F179" s="13" t="s">
        <v>3</v>
      </c>
      <c r="G179" s="16" t="s">
        <v>2</v>
      </c>
      <c r="H179" s="16" t="s">
        <v>104</v>
      </c>
      <c r="I179" s="16" t="s">
        <v>48</v>
      </c>
      <c r="J179" s="16" t="str">
        <f>VLOOKUP(C179,[1]База!$G$2:$T$300,14,FALSE)</f>
        <v>сб</v>
      </c>
      <c r="K179" s="16">
        <v>2</v>
      </c>
      <c r="L179" s="16">
        <v>1</v>
      </c>
      <c r="M179" s="16">
        <v>4</v>
      </c>
      <c r="N179" s="16">
        <v>38</v>
      </c>
      <c r="O179" s="16">
        <v>2</v>
      </c>
      <c r="P179" s="23">
        <v>0.61805555555555558</v>
      </c>
      <c r="Q179" s="11">
        <v>10</v>
      </c>
    </row>
    <row r="180" spans="1:17" x14ac:dyDescent="0.25">
      <c r="A180" s="13">
        <v>172</v>
      </c>
      <c r="B180" s="16" t="s">
        <v>60</v>
      </c>
      <c r="C180" s="13">
        <v>1177</v>
      </c>
      <c r="D180" s="13" t="s">
        <v>12</v>
      </c>
      <c r="E180" s="13">
        <v>2010</v>
      </c>
      <c r="F180" s="13" t="s">
        <v>3</v>
      </c>
      <c r="G180" s="16" t="s">
        <v>2</v>
      </c>
      <c r="H180" s="16" t="s">
        <v>57</v>
      </c>
      <c r="I180" s="16" t="s">
        <v>56</v>
      </c>
      <c r="J180" s="16" t="str">
        <f>VLOOKUP(C180,[1]База!$G$2:$T$300,14,FALSE)</f>
        <v>сб</v>
      </c>
      <c r="K180" s="16">
        <v>7</v>
      </c>
      <c r="L180" s="16">
        <v>1</v>
      </c>
      <c r="M180" s="16">
        <v>4</v>
      </c>
      <c r="N180" s="16">
        <v>17</v>
      </c>
      <c r="O180" s="16">
        <v>2</v>
      </c>
      <c r="P180" s="23">
        <v>0.61875000000000002</v>
      </c>
      <c r="Q180" s="11">
        <v>9</v>
      </c>
    </row>
    <row r="181" spans="1:17" x14ac:dyDescent="0.25">
      <c r="A181" s="13">
        <v>173</v>
      </c>
      <c r="B181" s="16" t="s">
        <v>179</v>
      </c>
      <c r="C181" s="13">
        <v>1032</v>
      </c>
      <c r="D181" s="13" t="s">
        <v>12</v>
      </c>
      <c r="E181" s="13">
        <v>2010</v>
      </c>
      <c r="F181" s="13" t="s">
        <v>9</v>
      </c>
      <c r="G181" s="16" t="s">
        <v>2</v>
      </c>
      <c r="H181" s="16" t="s">
        <v>171</v>
      </c>
      <c r="I181" s="16" t="s">
        <v>155</v>
      </c>
      <c r="J181" s="16" t="str">
        <f>VLOOKUP(C181,[1]База!$G$2:$T$300,14,FALSE)</f>
        <v>сб</v>
      </c>
      <c r="K181" s="16">
        <v>2</v>
      </c>
      <c r="L181" s="16">
        <v>1</v>
      </c>
      <c r="M181" s="16">
        <v>4</v>
      </c>
      <c r="N181" s="16">
        <v>23</v>
      </c>
      <c r="O181" s="16">
        <v>2</v>
      </c>
      <c r="P181" s="23">
        <v>0.61944444444444446</v>
      </c>
      <c r="Q181" s="11">
        <v>8</v>
      </c>
    </row>
    <row r="182" spans="1:17" x14ac:dyDescent="0.25">
      <c r="A182" s="13">
        <v>174</v>
      </c>
      <c r="B182" s="16" t="s">
        <v>113</v>
      </c>
      <c r="C182" s="13">
        <v>1122</v>
      </c>
      <c r="D182" s="13" t="s">
        <v>12</v>
      </c>
      <c r="E182" s="13">
        <v>2011</v>
      </c>
      <c r="F182" s="13" t="s">
        <v>9</v>
      </c>
      <c r="G182" s="16" t="s">
        <v>2</v>
      </c>
      <c r="H182" s="16" t="s">
        <v>104</v>
      </c>
      <c r="I182" s="16" t="s">
        <v>48</v>
      </c>
      <c r="J182" s="16" t="str">
        <f>VLOOKUP(C182,[1]База!$G$2:$T$300,14,FALSE)</f>
        <v>сб</v>
      </c>
      <c r="K182" s="16">
        <v>12</v>
      </c>
      <c r="L182" s="16">
        <v>1</v>
      </c>
      <c r="M182" s="16">
        <v>4</v>
      </c>
      <c r="N182" s="16">
        <v>38</v>
      </c>
      <c r="O182" s="16">
        <v>2</v>
      </c>
      <c r="P182" s="23">
        <v>0.62013888888888891</v>
      </c>
      <c r="Q182" s="11">
        <v>7</v>
      </c>
    </row>
    <row r="183" spans="1:17" x14ac:dyDescent="0.25">
      <c r="A183" s="13">
        <v>175</v>
      </c>
      <c r="B183" s="16" t="s">
        <v>64</v>
      </c>
      <c r="C183" s="13">
        <v>1173</v>
      </c>
      <c r="D183" s="13" t="s">
        <v>12</v>
      </c>
      <c r="E183" s="13">
        <v>2010</v>
      </c>
      <c r="F183" s="13" t="s">
        <v>9</v>
      </c>
      <c r="G183" s="16" t="s">
        <v>2</v>
      </c>
      <c r="H183" s="16" t="s">
        <v>57</v>
      </c>
      <c r="I183" s="16" t="s">
        <v>56</v>
      </c>
      <c r="J183" s="16" t="str">
        <f>VLOOKUP(C183,[1]База!$G$2:$T$300,14,FALSE)</f>
        <v>сб</v>
      </c>
      <c r="K183" s="16">
        <v>3</v>
      </c>
      <c r="L183" s="16">
        <v>1</v>
      </c>
      <c r="M183" s="16">
        <v>4</v>
      </c>
      <c r="N183" s="16">
        <v>17</v>
      </c>
      <c r="O183" s="16">
        <v>2</v>
      </c>
      <c r="P183" s="23">
        <v>0.62083333333333335</v>
      </c>
      <c r="Q183" s="11">
        <v>6</v>
      </c>
    </row>
    <row r="184" spans="1:17" x14ac:dyDescent="0.25">
      <c r="A184" s="13">
        <v>176</v>
      </c>
      <c r="B184" s="16" t="s">
        <v>180</v>
      </c>
      <c r="C184" s="13">
        <v>1040</v>
      </c>
      <c r="D184" s="13" t="s">
        <v>12</v>
      </c>
      <c r="E184" s="13">
        <v>2010</v>
      </c>
      <c r="F184" s="13" t="s">
        <v>3</v>
      </c>
      <c r="G184" s="16" t="s">
        <v>2</v>
      </c>
      <c r="H184" s="16" t="s">
        <v>171</v>
      </c>
      <c r="I184" s="16" t="s">
        <v>155</v>
      </c>
      <c r="J184" s="16" t="str">
        <f>VLOOKUP(C184,[1]База!$G$2:$T$300,14,FALSE)</f>
        <v>сб</v>
      </c>
      <c r="K184" s="16">
        <v>10</v>
      </c>
      <c r="L184" s="16">
        <v>1</v>
      </c>
      <c r="M184" s="16">
        <v>4</v>
      </c>
      <c r="N184" s="16">
        <v>23</v>
      </c>
      <c r="O184" s="16">
        <v>2</v>
      </c>
      <c r="P184" s="23">
        <v>0.62152777777777779</v>
      </c>
      <c r="Q184" s="11">
        <v>5</v>
      </c>
    </row>
    <row r="185" spans="1:17" x14ac:dyDescent="0.25">
      <c r="A185" s="13">
        <v>177</v>
      </c>
      <c r="B185" s="16" t="s">
        <v>116</v>
      </c>
      <c r="C185" s="13">
        <v>1111</v>
      </c>
      <c r="D185" s="13" t="s">
        <v>12</v>
      </c>
      <c r="E185" s="13">
        <v>2011</v>
      </c>
      <c r="F185" s="13" t="s">
        <v>3</v>
      </c>
      <c r="G185" s="16" t="s">
        <v>2</v>
      </c>
      <c r="H185" s="16" t="s">
        <v>104</v>
      </c>
      <c r="I185" s="16" t="s">
        <v>48</v>
      </c>
      <c r="J185" s="16" t="str">
        <f>VLOOKUP(C185,[1]База!$G$2:$T$300,14,FALSE)</f>
        <v>сб</v>
      </c>
      <c r="K185" s="16">
        <v>1</v>
      </c>
      <c r="L185" s="16">
        <v>1</v>
      </c>
      <c r="M185" s="16">
        <v>4</v>
      </c>
      <c r="N185" s="16">
        <v>38</v>
      </c>
      <c r="O185" s="16">
        <v>2</v>
      </c>
      <c r="P185" s="23">
        <v>0.62222222222222223</v>
      </c>
      <c r="Q185" s="11">
        <v>4</v>
      </c>
    </row>
    <row r="186" spans="1:17" x14ac:dyDescent="0.25">
      <c r="A186" s="13">
        <v>178</v>
      </c>
      <c r="B186" s="16" t="s">
        <v>74</v>
      </c>
      <c r="C186" s="13">
        <v>1171</v>
      </c>
      <c r="D186" s="13" t="s">
        <v>12</v>
      </c>
      <c r="E186" s="13">
        <v>2010</v>
      </c>
      <c r="F186" s="13" t="s">
        <v>9</v>
      </c>
      <c r="G186" s="16" t="s">
        <v>2</v>
      </c>
      <c r="H186" s="16" t="s">
        <v>57</v>
      </c>
      <c r="I186" s="16" t="s">
        <v>56</v>
      </c>
      <c r="J186" s="16" t="str">
        <f>VLOOKUP(C186,[1]База!$G$2:$T$300,14,FALSE)</f>
        <v>сб</v>
      </c>
      <c r="K186" s="16">
        <v>1</v>
      </c>
      <c r="L186" s="16">
        <v>1</v>
      </c>
      <c r="M186" s="16">
        <v>4</v>
      </c>
      <c r="N186" s="16">
        <v>17</v>
      </c>
      <c r="O186" s="16">
        <v>2</v>
      </c>
      <c r="P186" s="23">
        <v>0.62291666666666667</v>
      </c>
      <c r="Q186" s="11">
        <v>3</v>
      </c>
    </row>
    <row r="187" spans="1:17" x14ac:dyDescent="0.25">
      <c r="A187" s="13">
        <v>179</v>
      </c>
      <c r="B187" s="16" t="s">
        <v>159</v>
      </c>
      <c r="C187" s="13">
        <v>1051</v>
      </c>
      <c r="D187" s="13" t="s">
        <v>67</v>
      </c>
      <c r="E187" s="13">
        <v>2009</v>
      </c>
      <c r="F187" s="13" t="s">
        <v>3</v>
      </c>
      <c r="G187" s="16" t="s">
        <v>11</v>
      </c>
      <c r="H187" s="16" t="s">
        <v>156</v>
      </c>
      <c r="I187" s="16" t="s">
        <v>155</v>
      </c>
      <c r="J187" s="16" t="str">
        <f>VLOOKUP(C187,[1]База!$G$2:$T$300,14,FALSE)</f>
        <v>сб</v>
      </c>
      <c r="K187" s="16">
        <v>1</v>
      </c>
      <c r="L187" s="16">
        <v>1</v>
      </c>
      <c r="M187" s="16">
        <v>1.2</v>
      </c>
      <c r="N187" s="16">
        <v>23</v>
      </c>
      <c r="O187" s="16">
        <v>2</v>
      </c>
      <c r="P187" s="23">
        <v>0.62361111111111112</v>
      </c>
      <c r="Q187" s="11">
        <v>2</v>
      </c>
    </row>
    <row r="188" spans="1:17" x14ac:dyDescent="0.25">
      <c r="A188" s="13">
        <v>180</v>
      </c>
      <c r="B188" s="16" t="s">
        <v>131</v>
      </c>
      <c r="C188" s="13">
        <v>1091</v>
      </c>
      <c r="D188" s="13" t="s">
        <v>67</v>
      </c>
      <c r="E188" s="13">
        <v>2009</v>
      </c>
      <c r="F188" s="13" t="s">
        <v>9</v>
      </c>
      <c r="G188" s="16" t="s">
        <v>11</v>
      </c>
      <c r="H188" s="16" t="s">
        <v>117</v>
      </c>
      <c r="I188" s="16" t="s">
        <v>48</v>
      </c>
      <c r="J188" s="16" t="str">
        <f>VLOOKUP(C188,[1]База!$G$2:$T$300,14,FALSE)</f>
        <v>сб</v>
      </c>
      <c r="K188" s="16">
        <v>1</v>
      </c>
      <c r="L188" s="16">
        <v>1</v>
      </c>
      <c r="M188" s="16">
        <v>1.2</v>
      </c>
      <c r="N188" s="16">
        <v>38</v>
      </c>
      <c r="O188" s="16">
        <v>2</v>
      </c>
      <c r="P188" s="23">
        <v>0.62430555555555556</v>
      </c>
      <c r="Q188" s="11">
        <v>1</v>
      </c>
    </row>
    <row r="189" spans="1:17" x14ac:dyDescent="0.25">
      <c r="A189" s="13">
        <v>181</v>
      </c>
      <c r="B189" s="22" t="s">
        <v>86</v>
      </c>
      <c r="C189" s="13">
        <v>1163</v>
      </c>
      <c r="D189" s="13" t="s">
        <v>4</v>
      </c>
      <c r="E189" s="13">
        <v>2011</v>
      </c>
      <c r="F189" s="13" t="s">
        <v>3</v>
      </c>
      <c r="G189" s="16" t="s">
        <v>2</v>
      </c>
      <c r="H189" s="16" t="s">
        <v>75</v>
      </c>
      <c r="I189" s="16" t="s">
        <v>14</v>
      </c>
      <c r="J189" s="16" t="s">
        <v>299</v>
      </c>
      <c r="K189" s="16">
        <v>13</v>
      </c>
      <c r="L189" s="16">
        <v>1</v>
      </c>
      <c r="M189" s="16">
        <v>0</v>
      </c>
      <c r="N189" s="16">
        <v>15</v>
      </c>
      <c r="O189" s="16">
        <v>1</v>
      </c>
      <c r="P189" s="23">
        <v>0.625</v>
      </c>
    </row>
    <row r="190" spans="1:17" x14ac:dyDescent="0.25">
      <c r="A190" s="13"/>
      <c r="B190" s="20"/>
      <c r="C190" s="15"/>
      <c r="D190" s="15"/>
      <c r="E190" s="15"/>
      <c r="F190" s="15"/>
      <c r="G190" s="14"/>
      <c r="H190" s="14"/>
      <c r="I190" s="14"/>
      <c r="J190" s="14"/>
      <c r="K190" s="14"/>
      <c r="L190" s="14"/>
      <c r="M190" s="14"/>
      <c r="N190" s="14"/>
      <c r="O190" s="14"/>
      <c r="P190" s="23"/>
    </row>
    <row r="191" spans="1:17" x14ac:dyDescent="0.25">
      <c r="A191" s="24">
        <v>1</v>
      </c>
      <c r="B191" s="25" t="s">
        <v>298</v>
      </c>
      <c r="C191" s="24">
        <v>4101</v>
      </c>
      <c r="D191" s="24">
        <v>1</v>
      </c>
      <c r="E191" s="24">
        <v>2004</v>
      </c>
      <c r="F191" s="24" t="s">
        <v>9</v>
      </c>
      <c r="G191" s="25" t="s">
        <v>297</v>
      </c>
      <c r="H191" s="25" t="s">
        <v>211</v>
      </c>
      <c r="I191" s="25" t="s">
        <v>268</v>
      </c>
      <c r="J191" s="25" t="s">
        <v>299</v>
      </c>
      <c r="K191" s="25">
        <v>1</v>
      </c>
      <c r="L191" s="25">
        <v>1</v>
      </c>
      <c r="M191" s="25">
        <v>40</v>
      </c>
      <c r="N191" s="25"/>
      <c r="O191" s="25"/>
      <c r="P191" s="26">
        <v>0.46875</v>
      </c>
    </row>
    <row r="192" spans="1:17" x14ac:dyDescent="0.25">
      <c r="A192" s="24">
        <v>2</v>
      </c>
      <c r="B192" s="25" t="s">
        <v>300</v>
      </c>
      <c r="C192" s="24">
        <v>4102</v>
      </c>
      <c r="D192" s="24">
        <v>1</v>
      </c>
      <c r="E192" s="24">
        <v>2005</v>
      </c>
      <c r="F192" s="24" t="s">
        <v>9</v>
      </c>
      <c r="G192" s="25" t="s">
        <v>297</v>
      </c>
      <c r="H192" s="25" t="s">
        <v>211</v>
      </c>
      <c r="I192" s="25" t="s">
        <v>268</v>
      </c>
      <c r="J192" s="25" t="s">
        <v>299</v>
      </c>
      <c r="K192" s="25">
        <v>2</v>
      </c>
      <c r="L192" s="25">
        <v>1</v>
      </c>
      <c r="M192" s="25">
        <v>40</v>
      </c>
      <c r="N192" s="25"/>
      <c r="O192" s="25"/>
      <c r="P192" s="26">
        <v>0.47222222222222227</v>
      </c>
    </row>
    <row r="193" spans="1:16" x14ac:dyDescent="0.25">
      <c r="A193" s="24">
        <v>3</v>
      </c>
      <c r="B193" s="25" t="s">
        <v>301</v>
      </c>
      <c r="C193" s="24">
        <v>4103</v>
      </c>
      <c r="D193" s="24">
        <v>2</v>
      </c>
      <c r="E193" s="24">
        <v>1994</v>
      </c>
      <c r="F193" s="24" t="s">
        <v>3</v>
      </c>
      <c r="G193" s="25" t="s">
        <v>297</v>
      </c>
      <c r="H193" s="25" t="s">
        <v>211</v>
      </c>
      <c r="I193" s="25" t="s">
        <v>268</v>
      </c>
      <c r="J193" s="25" t="s">
        <v>299</v>
      </c>
      <c r="K193" s="25">
        <v>3</v>
      </c>
      <c r="L193" s="25">
        <v>1</v>
      </c>
      <c r="M193" s="25">
        <v>12</v>
      </c>
      <c r="N193" s="25"/>
      <c r="O193" s="25"/>
      <c r="P193" s="26">
        <v>0.47569444444444442</v>
      </c>
    </row>
    <row r="194" spans="1:16" x14ac:dyDescent="0.25">
      <c r="A194" s="24">
        <v>4</v>
      </c>
      <c r="B194" s="25" t="s">
        <v>290</v>
      </c>
      <c r="C194" s="24">
        <v>3191</v>
      </c>
      <c r="D194" s="24">
        <v>3</v>
      </c>
      <c r="E194" s="24">
        <v>2007</v>
      </c>
      <c r="F194" s="24" t="s">
        <v>3</v>
      </c>
      <c r="G194" s="25" t="s">
        <v>275</v>
      </c>
      <c r="H194" s="25" t="s">
        <v>211</v>
      </c>
      <c r="I194" s="25" t="s">
        <v>268</v>
      </c>
      <c r="J194" s="25" t="str">
        <f>VLOOKUP(C194,[6]База!$G$2:$T$300,14,FALSE)</f>
        <v>сб</v>
      </c>
      <c r="K194" s="25">
        <v>1</v>
      </c>
      <c r="L194" s="25">
        <v>1</v>
      </c>
      <c r="M194" s="25">
        <v>4</v>
      </c>
      <c r="N194" s="25"/>
      <c r="O194" s="25"/>
      <c r="P194" s="26">
        <v>0.47916666666666669</v>
      </c>
    </row>
    <row r="195" spans="1:16" x14ac:dyDescent="0.25">
      <c r="A195" s="24">
        <v>5</v>
      </c>
      <c r="B195" s="25" t="s">
        <v>291</v>
      </c>
      <c r="C195" s="24">
        <v>3192</v>
      </c>
      <c r="D195" s="24">
        <v>2</v>
      </c>
      <c r="E195" s="24">
        <v>2006</v>
      </c>
      <c r="F195" s="24" t="s">
        <v>9</v>
      </c>
      <c r="G195" s="25" t="s">
        <v>275</v>
      </c>
      <c r="H195" s="25" t="s">
        <v>211</v>
      </c>
      <c r="I195" s="25" t="s">
        <v>268</v>
      </c>
      <c r="J195" s="25" t="str">
        <f>VLOOKUP(C195,[6]База!$G$2:$T$300,14,FALSE)</f>
        <v>сб</v>
      </c>
      <c r="K195" s="25">
        <v>2</v>
      </c>
      <c r="L195" s="25">
        <v>1</v>
      </c>
      <c r="M195" s="25">
        <v>12</v>
      </c>
      <c r="N195" s="25"/>
      <c r="O195" s="25"/>
      <c r="P195" s="26">
        <v>0.4826388888888889</v>
      </c>
    </row>
    <row r="196" spans="1:16" x14ac:dyDescent="0.25">
      <c r="A196" s="24">
        <v>6</v>
      </c>
      <c r="B196" s="25" t="s">
        <v>266</v>
      </c>
      <c r="C196" s="24">
        <v>2241</v>
      </c>
      <c r="D196" s="24" t="s">
        <v>12</v>
      </c>
      <c r="E196" s="24">
        <v>2009</v>
      </c>
      <c r="F196" s="24" t="s">
        <v>9</v>
      </c>
      <c r="G196" s="25" t="s">
        <v>238</v>
      </c>
      <c r="H196" s="25" t="s">
        <v>267</v>
      </c>
      <c r="I196" s="25" t="s">
        <v>268</v>
      </c>
      <c r="J196" s="25" t="str">
        <f>VLOOKUP(C196,[7]База!$G$2:$T$300,14,FALSE)</f>
        <v>сб</v>
      </c>
      <c r="K196" s="25">
        <v>1</v>
      </c>
      <c r="L196" s="25">
        <v>1</v>
      </c>
      <c r="M196" s="25">
        <v>4</v>
      </c>
      <c r="N196" s="25"/>
      <c r="O196" s="25"/>
      <c r="P196" s="26">
        <v>0.4861111111111111</v>
      </c>
    </row>
    <row r="197" spans="1:16" x14ac:dyDescent="0.25">
      <c r="A197" s="24">
        <v>7</v>
      </c>
      <c r="B197" s="25" t="s">
        <v>269</v>
      </c>
      <c r="C197" s="24">
        <v>2242</v>
      </c>
      <c r="D197" s="24">
        <v>2</v>
      </c>
      <c r="E197" s="24">
        <v>2009</v>
      </c>
      <c r="F197" s="24" t="s">
        <v>3</v>
      </c>
      <c r="G197" s="25" t="s">
        <v>238</v>
      </c>
      <c r="H197" s="25" t="s">
        <v>267</v>
      </c>
      <c r="I197" s="25" t="s">
        <v>268</v>
      </c>
      <c r="J197" s="25" t="str">
        <f>VLOOKUP(C197,[7]База!$G$2:$T$300,14,FALSE)</f>
        <v>сб</v>
      </c>
      <c r="K197" s="25">
        <v>2</v>
      </c>
      <c r="L197" s="25">
        <v>1</v>
      </c>
      <c r="M197" s="25">
        <v>12</v>
      </c>
      <c r="N197" s="25"/>
      <c r="O197" s="25"/>
      <c r="P197" s="26">
        <v>0.48888888888888887</v>
      </c>
    </row>
    <row r="198" spans="1:16" ht="21" customHeight="1" x14ac:dyDescent="0.25">
      <c r="A198" s="32" t="s">
        <v>305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x14ac:dyDescent="0.25">
      <c r="A199" s="21">
        <v>1</v>
      </c>
      <c r="B199" s="22" t="s">
        <v>176</v>
      </c>
      <c r="C199" s="21">
        <v>2041</v>
      </c>
      <c r="D199" s="21" t="s">
        <v>4</v>
      </c>
      <c r="E199" s="21">
        <v>2011</v>
      </c>
      <c r="F199" s="21" t="s">
        <v>9</v>
      </c>
      <c r="G199" s="22" t="s">
        <v>238</v>
      </c>
      <c r="H199" s="22" t="s">
        <v>171</v>
      </c>
      <c r="I199" s="22" t="s">
        <v>155</v>
      </c>
      <c r="J199" s="29" t="str">
        <f>VLOOKUP(C199,[8]База!$G$2:$T$300,14,FALSE)</f>
        <v>сб</v>
      </c>
      <c r="K199" s="29">
        <v>1</v>
      </c>
      <c r="L199" s="29">
        <v>1</v>
      </c>
      <c r="M199" s="29">
        <v>0</v>
      </c>
      <c r="N199" s="29">
        <v>16</v>
      </c>
      <c r="O199" s="16">
        <v>1</v>
      </c>
      <c r="P199" s="23">
        <v>0.64583333333333337</v>
      </c>
    </row>
    <row r="200" spans="1:16" x14ac:dyDescent="0.25">
      <c r="A200" s="27">
        <v>2</v>
      </c>
      <c r="B200" s="28" t="s">
        <v>235</v>
      </c>
      <c r="C200" s="27">
        <v>2291</v>
      </c>
      <c r="D200" s="27" t="s">
        <v>12</v>
      </c>
      <c r="E200" s="27">
        <v>2010</v>
      </c>
      <c r="F200" s="27" t="s">
        <v>9</v>
      </c>
      <c r="G200" s="28" t="s">
        <v>238</v>
      </c>
      <c r="H200" s="28" t="s">
        <v>226</v>
      </c>
      <c r="I200" s="28" t="s">
        <v>221</v>
      </c>
      <c r="J200" s="25" t="str">
        <f>VLOOKUP(C200,[7]База!$G$2:$T$300,14,FALSE)</f>
        <v>сб</v>
      </c>
      <c r="K200" s="25">
        <v>1</v>
      </c>
      <c r="L200" s="25">
        <v>1</v>
      </c>
      <c r="M200" s="25">
        <v>4</v>
      </c>
      <c r="N200" s="25">
        <v>5</v>
      </c>
      <c r="O200" s="25">
        <v>2</v>
      </c>
      <c r="P200" s="26">
        <v>0.64675925925925926</v>
      </c>
    </row>
    <row r="201" spans="1:16" x14ac:dyDescent="0.25">
      <c r="A201" s="21">
        <v>3</v>
      </c>
      <c r="B201" s="22" t="s">
        <v>47</v>
      </c>
      <c r="C201" s="21">
        <v>2201</v>
      </c>
      <c r="D201" s="21" t="s">
        <v>4</v>
      </c>
      <c r="E201" s="21">
        <v>2011</v>
      </c>
      <c r="F201" s="21" t="s">
        <v>9</v>
      </c>
      <c r="G201" s="22" t="s">
        <v>238</v>
      </c>
      <c r="H201" s="22" t="s">
        <v>43</v>
      </c>
      <c r="I201" s="22" t="s">
        <v>37</v>
      </c>
      <c r="J201" s="16" t="str">
        <f>VLOOKUP(C201,[8]База!$G$2:$T$300,14,FALSE)</f>
        <v>сб</v>
      </c>
      <c r="K201" s="16">
        <v>1</v>
      </c>
      <c r="L201" s="16">
        <v>1</v>
      </c>
      <c r="M201" s="16">
        <v>0</v>
      </c>
      <c r="N201" s="16">
        <v>4</v>
      </c>
      <c r="O201" s="16">
        <v>3</v>
      </c>
      <c r="P201" s="23">
        <v>0.64768518518518525</v>
      </c>
    </row>
    <row r="202" spans="1:16" x14ac:dyDescent="0.25">
      <c r="A202" s="21">
        <v>4</v>
      </c>
      <c r="B202" s="22" t="s">
        <v>241</v>
      </c>
      <c r="C202" s="21">
        <v>2050</v>
      </c>
      <c r="D202" s="21">
        <v>2</v>
      </c>
      <c r="E202" s="21">
        <v>2009</v>
      </c>
      <c r="F202" s="21" t="s">
        <v>3</v>
      </c>
      <c r="G202" s="22" t="s">
        <v>238</v>
      </c>
      <c r="H202" s="22" t="s">
        <v>171</v>
      </c>
      <c r="I202" s="22" t="s">
        <v>155</v>
      </c>
      <c r="J202" s="16" t="str">
        <f>VLOOKUP(C202,[8]База!$G$2:$T$300,14,FALSE)</f>
        <v>сб</v>
      </c>
      <c r="K202" s="16">
        <v>10</v>
      </c>
      <c r="L202" s="16">
        <v>1</v>
      </c>
      <c r="M202" s="16">
        <v>12</v>
      </c>
      <c r="N202" s="16">
        <v>16</v>
      </c>
      <c r="O202" s="16">
        <v>4</v>
      </c>
      <c r="P202" s="23">
        <v>0.64861111111111114</v>
      </c>
    </row>
    <row r="203" spans="1:16" x14ac:dyDescent="0.25">
      <c r="A203" s="27">
        <v>5</v>
      </c>
      <c r="B203" s="28" t="s">
        <v>236</v>
      </c>
      <c r="C203" s="27">
        <v>2292</v>
      </c>
      <c r="D203" s="27" t="s">
        <v>67</v>
      </c>
      <c r="E203" s="27">
        <v>2011</v>
      </c>
      <c r="F203" s="27" t="s">
        <v>9</v>
      </c>
      <c r="G203" s="28" t="s">
        <v>238</v>
      </c>
      <c r="H203" s="28" t="s">
        <v>226</v>
      </c>
      <c r="I203" s="28" t="s">
        <v>221</v>
      </c>
      <c r="J203" s="25" t="str">
        <f>VLOOKUP(C203,[7]База!$G$2:$T$300,14,FALSE)</f>
        <v>сб</v>
      </c>
      <c r="K203" s="25">
        <v>2</v>
      </c>
      <c r="L203" s="25">
        <v>1</v>
      </c>
      <c r="M203" s="25">
        <v>1.2</v>
      </c>
      <c r="N203" s="25">
        <v>5</v>
      </c>
      <c r="O203" s="25">
        <v>5</v>
      </c>
      <c r="P203" s="26">
        <v>0.64953703703703702</v>
      </c>
    </row>
    <row r="204" spans="1:16" x14ac:dyDescent="0.25">
      <c r="A204" s="21">
        <v>6</v>
      </c>
      <c r="B204" s="22" t="s">
        <v>46</v>
      </c>
      <c r="C204" s="21">
        <v>2202</v>
      </c>
      <c r="D204" s="21" t="s">
        <v>4</v>
      </c>
      <c r="E204" s="21">
        <v>2011</v>
      </c>
      <c r="F204" s="21" t="s">
        <v>3</v>
      </c>
      <c r="G204" s="22" t="s">
        <v>238</v>
      </c>
      <c r="H204" s="22" t="s">
        <v>43</v>
      </c>
      <c r="I204" s="22" t="s">
        <v>37</v>
      </c>
      <c r="J204" s="16" t="str">
        <f>VLOOKUP(C204,[8]База!$G$2:$T$300,14,FALSE)</f>
        <v>сб</v>
      </c>
      <c r="K204" s="16">
        <v>2</v>
      </c>
      <c r="L204" s="16">
        <v>1</v>
      </c>
      <c r="M204" s="16">
        <v>0</v>
      </c>
      <c r="N204" s="16">
        <v>4</v>
      </c>
      <c r="O204" s="16">
        <v>6</v>
      </c>
      <c r="P204" s="23">
        <v>0.65046296296296302</v>
      </c>
    </row>
    <row r="205" spans="1:16" x14ac:dyDescent="0.25">
      <c r="A205" s="21">
        <v>7</v>
      </c>
      <c r="B205" s="22" t="s">
        <v>242</v>
      </c>
      <c r="C205" s="21">
        <v>2051</v>
      </c>
      <c r="D205" s="21">
        <v>2</v>
      </c>
      <c r="E205" s="21">
        <v>2009</v>
      </c>
      <c r="F205" s="21" t="s">
        <v>3</v>
      </c>
      <c r="G205" s="22" t="s">
        <v>238</v>
      </c>
      <c r="H205" s="22" t="s">
        <v>171</v>
      </c>
      <c r="I205" s="22" t="s">
        <v>155</v>
      </c>
      <c r="J205" s="16" t="str">
        <f>VLOOKUP(C205,[8]База!$G$2:$T$300,14,FALSE)</f>
        <v>сб</v>
      </c>
      <c r="K205" s="16">
        <v>11</v>
      </c>
      <c r="L205" s="16">
        <v>1</v>
      </c>
      <c r="M205" s="16">
        <v>12</v>
      </c>
      <c r="N205" s="16">
        <v>16</v>
      </c>
      <c r="O205" s="16">
        <v>7</v>
      </c>
      <c r="P205" s="23">
        <v>0.65138888888888891</v>
      </c>
    </row>
    <row r="206" spans="1:16" x14ac:dyDescent="0.25">
      <c r="A206" s="27">
        <v>8</v>
      </c>
      <c r="B206" s="28" t="s">
        <v>237</v>
      </c>
      <c r="C206" s="27">
        <v>2293</v>
      </c>
      <c r="D206" s="27" t="s">
        <v>12</v>
      </c>
      <c r="E206" s="27">
        <v>2010</v>
      </c>
      <c r="F206" s="27" t="s">
        <v>3</v>
      </c>
      <c r="G206" s="28" t="s">
        <v>238</v>
      </c>
      <c r="H206" s="28" t="s">
        <v>226</v>
      </c>
      <c r="I206" s="28" t="s">
        <v>221</v>
      </c>
      <c r="J206" s="25" t="str">
        <f>VLOOKUP(C206,[7]База!$G$2:$T$300,14,FALSE)</f>
        <v>сб</v>
      </c>
      <c r="K206" s="25">
        <v>3</v>
      </c>
      <c r="L206" s="25">
        <v>1</v>
      </c>
      <c r="M206" s="25">
        <v>4</v>
      </c>
      <c r="N206" s="25">
        <v>5</v>
      </c>
      <c r="O206" s="25">
        <v>8</v>
      </c>
      <c r="P206" s="26">
        <v>0.6523148148148149</v>
      </c>
    </row>
    <row r="207" spans="1:16" x14ac:dyDescent="0.25">
      <c r="A207" s="21">
        <v>9</v>
      </c>
      <c r="B207" s="22" t="s">
        <v>45</v>
      </c>
      <c r="C207" s="21">
        <v>2203</v>
      </c>
      <c r="D207" s="21" t="s">
        <v>12</v>
      </c>
      <c r="E207" s="21">
        <v>2009</v>
      </c>
      <c r="F207" s="21" t="s">
        <v>3</v>
      </c>
      <c r="G207" s="22" t="s">
        <v>238</v>
      </c>
      <c r="H207" s="22" t="s">
        <v>43</v>
      </c>
      <c r="I207" s="22" t="s">
        <v>37</v>
      </c>
      <c r="J207" s="16" t="str">
        <f>VLOOKUP(C207,[8]База!$G$2:$T$300,14,FALSE)</f>
        <v>сб</v>
      </c>
      <c r="K207" s="16">
        <v>3</v>
      </c>
      <c r="L207" s="16">
        <v>1</v>
      </c>
      <c r="M207" s="16">
        <v>4</v>
      </c>
      <c r="N207" s="16">
        <v>4</v>
      </c>
      <c r="O207" s="16">
        <v>9</v>
      </c>
      <c r="P207" s="23">
        <v>0.65324074074074079</v>
      </c>
    </row>
    <row r="208" spans="1:16" x14ac:dyDescent="0.25">
      <c r="A208" s="21">
        <v>10</v>
      </c>
      <c r="B208" s="22" t="s">
        <v>243</v>
      </c>
      <c r="C208" s="21">
        <v>2052</v>
      </c>
      <c r="D208" s="21">
        <v>2</v>
      </c>
      <c r="E208" s="21">
        <v>2009</v>
      </c>
      <c r="F208" s="21" t="s">
        <v>3</v>
      </c>
      <c r="G208" s="22" t="s">
        <v>238</v>
      </c>
      <c r="H208" s="22" t="s">
        <v>171</v>
      </c>
      <c r="I208" s="22" t="s">
        <v>155</v>
      </c>
      <c r="J208" s="16" t="str">
        <f>VLOOKUP(C208,[8]База!$G$2:$T$300,14,FALSE)</f>
        <v>сб</v>
      </c>
      <c r="K208" s="16">
        <v>12</v>
      </c>
      <c r="L208" s="16">
        <v>1</v>
      </c>
      <c r="M208" s="16">
        <v>12</v>
      </c>
      <c r="N208" s="16">
        <v>16</v>
      </c>
      <c r="O208" s="16">
        <v>10</v>
      </c>
      <c r="P208" s="23">
        <v>0.65416666666666667</v>
      </c>
    </row>
    <row r="209" spans="1:16" x14ac:dyDescent="0.25">
      <c r="A209" s="27">
        <v>11</v>
      </c>
      <c r="B209" s="28" t="s">
        <v>227</v>
      </c>
      <c r="C209" s="27">
        <v>2294</v>
      </c>
      <c r="D209" s="27" t="s">
        <v>12</v>
      </c>
      <c r="E209" s="27">
        <v>2011</v>
      </c>
      <c r="F209" s="27" t="s">
        <v>3</v>
      </c>
      <c r="G209" s="28" t="s">
        <v>238</v>
      </c>
      <c r="H209" s="28" t="s">
        <v>226</v>
      </c>
      <c r="I209" s="28" t="s">
        <v>221</v>
      </c>
      <c r="J209" s="25" t="str">
        <f>VLOOKUP(C209,[7]База!$G$2:$T$300,14,FALSE)</f>
        <v>сб</v>
      </c>
      <c r="K209" s="25">
        <v>4</v>
      </c>
      <c r="L209" s="25">
        <v>1</v>
      </c>
      <c r="M209" s="25">
        <v>4</v>
      </c>
      <c r="N209" s="25">
        <v>5</v>
      </c>
      <c r="O209" s="25">
        <v>11</v>
      </c>
      <c r="P209" s="26">
        <v>0.65509259259259267</v>
      </c>
    </row>
    <row r="210" spans="1:16" x14ac:dyDescent="0.25">
      <c r="A210" s="21">
        <v>12</v>
      </c>
      <c r="B210" s="22" t="s">
        <v>44</v>
      </c>
      <c r="C210" s="21">
        <v>2204</v>
      </c>
      <c r="D210" s="21" t="s">
        <v>12</v>
      </c>
      <c r="E210" s="21">
        <v>2010</v>
      </c>
      <c r="F210" s="21" t="s">
        <v>3</v>
      </c>
      <c r="G210" s="22" t="s">
        <v>238</v>
      </c>
      <c r="H210" s="22" t="s">
        <v>43</v>
      </c>
      <c r="I210" s="22" t="s">
        <v>37</v>
      </c>
      <c r="J210" s="16" t="str">
        <f>VLOOKUP(C210,[8]База!$G$2:$T$300,14,FALSE)</f>
        <v>сб</v>
      </c>
      <c r="K210" s="16">
        <v>4</v>
      </c>
      <c r="L210" s="16">
        <v>1</v>
      </c>
      <c r="M210" s="16">
        <v>4</v>
      </c>
      <c r="N210" s="16">
        <v>4</v>
      </c>
      <c r="O210" s="16">
        <v>12</v>
      </c>
      <c r="P210" s="23">
        <v>0.65601851851851856</v>
      </c>
    </row>
    <row r="211" spans="1:16" x14ac:dyDescent="0.25">
      <c r="A211" s="21">
        <v>13</v>
      </c>
      <c r="B211" s="22" t="s">
        <v>175</v>
      </c>
      <c r="C211" s="21">
        <v>2042</v>
      </c>
      <c r="D211" s="21" t="s">
        <v>12</v>
      </c>
      <c r="E211" s="21">
        <v>2010</v>
      </c>
      <c r="F211" s="21" t="s">
        <v>9</v>
      </c>
      <c r="G211" s="22" t="s">
        <v>238</v>
      </c>
      <c r="H211" s="22" t="s">
        <v>171</v>
      </c>
      <c r="I211" s="22" t="s">
        <v>155</v>
      </c>
      <c r="J211" s="29" t="str">
        <f>VLOOKUP(C211,[8]База!$G$2:$T$300,14,FALSE)</f>
        <v>сб</v>
      </c>
      <c r="K211" s="29">
        <v>2</v>
      </c>
      <c r="L211" s="29">
        <v>1</v>
      </c>
      <c r="M211" s="29">
        <v>4</v>
      </c>
      <c r="N211" s="29">
        <v>16</v>
      </c>
      <c r="O211" s="16">
        <v>13</v>
      </c>
      <c r="P211" s="23">
        <v>0.65694444444444444</v>
      </c>
    </row>
    <row r="212" spans="1:16" x14ac:dyDescent="0.25">
      <c r="A212" s="27">
        <v>14</v>
      </c>
      <c r="B212" s="28" t="s">
        <v>228</v>
      </c>
      <c r="C212" s="27">
        <v>2295</v>
      </c>
      <c r="D212" s="27" t="s">
        <v>67</v>
      </c>
      <c r="E212" s="27">
        <v>2010</v>
      </c>
      <c r="F212" s="27" t="s">
        <v>3</v>
      </c>
      <c r="G212" s="28" t="s">
        <v>238</v>
      </c>
      <c r="H212" s="28" t="s">
        <v>226</v>
      </c>
      <c r="I212" s="28" t="s">
        <v>221</v>
      </c>
      <c r="J212" s="25" t="str">
        <f>VLOOKUP(C212,[7]База!$G$2:$T$300,14,FALSE)</f>
        <v>сб</v>
      </c>
      <c r="K212" s="25">
        <v>5</v>
      </c>
      <c r="L212" s="25">
        <v>1</v>
      </c>
      <c r="M212" s="25">
        <v>1.2</v>
      </c>
      <c r="N212" s="25">
        <v>5</v>
      </c>
      <c r="O212" s="25">
        <v>14</v>
      </c>
      <c r="P212" s="26">
        <v>0.65787037037037044</v>
      </c>
    </row>
    <row r="213" spans="1:16" x14ac:dyDescent="0.25">
      <c r="A213" s="27">
        <v>15</v>
      </c>
      <c r="B213" s="28" t="s">
        <v>270</v>
      </c>
      <c r="C213" s="27">
        <v>2261</v>
      </c>
      <c r="D213" s="27" t="s">
        <v>67</v>
      </c>
      <c r="E213" s="27">
        <v>2010</v>
      </c>
      <c r="F213" s="27" t="s">
        <v>9</v>
      </c>
      <c r="G213" s="28" t="s">
        <v>238</v>
      </c>
      <c r="H213" s="28" t="s">
        <v>214</v>
      </c>
      <c r="I213" s="28" t="s">
        <v>215</v>
      </c>
      <c r="J213" s="25" t="str">
        <f>VLOOKUP(C213,[7]База!$G$2:$T$300,14,FALSE)</f>
        <v>сб</v>
      </c>
      <c r="K213" s="25">
        <v>1</v>
      </c>
      <c r="L213" s="25">
        <v>1</v>
      </c>
      <c r="M213" s="25">
        <v>1.2</v>
      </c>
      <c r="N213" s="25">
        <v>7</v>
      </c>
      <c r="O213" s="25">
        <v>15</v>
      </c>
      <c r="P213" s="26">
        <v>0.65879629629629632</v>
      </c>
    </row>
    <row r="214" spans="1:16" x14ac:dyDescent="0.25">
      <c r="A214" s="21">
        <v>16</v>
      </c>
      <c r="B214" s="22" t="s">
        <v>158</v>
      </c>
      <c r="C214" s="21">
        <v>2043</v>
      </c>
      <c r="D214" s="21" t="s">
        <v>67</v>
      </c>
      <c r="E214" s="21">
        <v>2009</v>
      </c>
      <c r="F214" s="21" t="s">
        <v>9</v>
      </c>
      <c r="G214" s="22" t="s">
        <v>238</v>
      </c>
      <c r="H214" s="22" t="s">
        <v>171</v>
      </c>
      <c r="I214" s="22" t="s">
        <v>155</v>
      </c>
      <c r="J214" s="29" t="str">
        <f>VLOOKUP(C214,[8]База!$G$2:$T$300,14,FALSE)</f>
        <v>сб</v>
      </c>
      <c r="K214" s="29">
        <v>3</v>
      </c>
      <c r="L214" s="29">
        <v>1</v>
      </c>
      <c r="M214" s="29">
        <v>1.2</v>
      </c>
      <c r="N214" s="29">
        <v>16</v>
      </c>
      <c r="O214" s="16">
        <v>16</v>
      </c>
      <c r="P214" s="23">
        <v>0.65972222222222221</v>
      </c>
    </row>
    <row r="215" spans="1:16" x14ac:dyDescent="0.25">
      <c r="A215" s="21">
        <v>17</v>
      </c>
      <c r="B215" s="22" t="s">
        <v>264</v>
      </c>
      <c r="C215" s="21">
        <v>2221</v>
      </c>
      <c r="D215" s="21" t="s">
        <v>4</v>
      </c>
      <c r="E215" s="21">
        <v>2006</v>
      </c>
      <c r="F215" s="21" t="s">
        <v>3</v>
      </c>
      <c r="G215" s="22" t="s">
        <v>240</v>
      </c>
      <c r="H215" s="22" t="s">
        <v>75</v>
      </c>
      <c r="I215" s="22" t="s">
        <v>14</v>
      </c>
      <c r="J215" s="16" t="str">
        <f>VLOOKUP(C215,[8]База!$G$2:$T$300,14,FALSE)</f>
        <v>сб</v>
      </c>
      <c r="K215" s="16">
        <v>1</v>
      </c>
      <c r="L215" s="16">
        <v>1</v>
      </c>
      <c r="M215" s="16">
        <v>0</v>
      </c>
      <c r="N215" s="16">
        <v>5</v>
      </c>
      <c r="O215" s="16">
        <v>17</v>
      </c>
      <c r="P215" s="23">
        <v>0.66064814814814821</v>
      </c>
    </row>
    <row r="216" spans="1:16" x14ac:dyDescent="0.25">
      <c r="A216" s="27">
        <v>18</v>
      </c>
      <c r="B216" s="28" t="s">
        <v>216</v>
      </c>
      <c r="C216" s="27">
        <v>2262</v>
      </c>
      <c r="D216" s="27" t="s">
        <v>67</v>
      </c>
      <c r="E216" s="27">
        <v>2010</v>
      </c>
      <c r="F216" s="27" t="s">
        <v>9</v>
      </c>
      <c r="G216" s="28" t="s">
        <v>238</v>
      </c>
      <c r="H216" s="28" t="s">
        <v>214</v>
      </c>
      <c r="I216" s="28" t="s">
        <v>215</v>
      </c>
      <c r="J216" s="25" t="str">
        <f>VLOOKUP(C216,[7]База!$G$2:$T$300,14,FALSE)</f>
        <v>сб</v>
      </c>
      <c r="K216" s="25">
        <v>2</v>
      </c>
      <c r="L216" s="25">
        <v>1</v>
      </c>
      <c r="M216" s="25">
        <v>1.2</v>
      </c>
      <c r="N216" s="25">
        <v>7</v>
      </c>
      <c r="O216" s="25">
        <v>18</v>
      </c>
      <c r="P216" s="26">
        <v>0.66157407407407409</v>
      </c>
    </row>
    <row r="217" spans="1:16" x14ac:dyDescent="0.25">
      <c r="A217" s="21">
        <v>19</v>
      </c>
      <c r="B217" s="22" t="s">
        <v>157</v>
      </c>
      <c r="C217" s="21">
        <v>2044</v>
      </c>
      <c r="D217" s="21" t="s">
        <v>12</v>
      </c>
      <c r="E217" s="21">
        <v>2009</v>
      </c>
      <c r="F217" s="21" t="s">
        <v>9</v>
      </c>
      <c r="G217" s="22" t="s">
        <v>238</v>
      </c>
      <c r="H217" s="22" t="s">
        <v>171</v>
      </c>
      <c r="I217" s="22" t="s">
        <v>155</v>
      </c>
      <c r="J217" s="29" t="str">
        <f>VLOOKUP(C217,[8]База!$G$2:$T$300,14,FALSE)</f>
        <v>сб</v>
      </c>
      <c r="K217" s="29">
        <v>4</v>
      </c>
      <c r="L217" s="29">
        <v>1</v>
      </c>
      <c r="M217" s="29">
        <v>4</v>
      </c>
      <c r="N217" s="29">
        <v>16</v>
      </c>
      <c r="O217" s="16">
        <v>19</v>
      </c>
      <c r="P217" s="23">
        <v>0.66250000000000009</v>
      </c>
    </row>
    <row r="218" spans="1:16" x14ac:dyDescent="0.25">
      <c r="A218" s="21">
        <v>20</v>
      </c>
      <c r="B218" s="22" t="s">
        <v>16</v>
      </c>
      <c r="C218" s="21">
        <v>2222</v>
      </c>
      <c r="D218" s="21" t="s">
        <v>12</v>
      </c>
      <c r="E218" s="21">
        <v>2010</v>
      </c>
      <c r="F218" s="21" t="s">
        <v>3</v>
      </c>
      <c r="G218" s="22" t="s">
        <v>238</v>
      </c>
      <c r="H218" s="22" t="s">
        <v>75</v>
      </c>
      <c r="I218" s="22" t="s">
        <v>14</v>
      </c>
      <c r="J218" s="16" t="str">
        <f>VLOOKUP(C218,[8]База!$G$2:$T$300,14,FALSE)</f>
        <v>сб</v>
      </c>
      <c r="K218" s="16">
        <v>2</v>
      </c>
      <c r="L218" s="16">
        <v>1</v>
      </c>
      <c r="M218" s="16">
        <v>4</v>
      </c>
      <c r="N218" s="16">
        <v>5</v>
      </c>
      <c r="O218" s="16">
        <v>20</v>
      </c>
      <c r="P218" s="23">
        <v>0.66342592592592597</v>
      </c>
    </row>
    <row r="219" spans="1:16" x14ac:dyDescent="0.25">
      <c r="A219" s="27">
        <v>21</v>
      </c>
      <c r="B219" s="28" t="s">
        <v>217</v>
      </c>
      <c r="C219" s="27">
        <v>2263</v>
      </c>
      <c r="D219" s="27" t="s">
        <v>12</v>
      </c>
      <c r="E219" s="27">
        <v>2011</v>
      </c>
      <c r="F219" s="27" t="s">
        <v>9</v>
      </c>
      <c r="G219" s="28" t="s">
        <v>238</v>
      </c>
      <c r="H219" s="28" t="s">
        <v>214</v>
      </c>
      <c r="I219" s="28" t="s">
        <v>215</v>
      </c>
      <c r="J219" s="25" t="str">
        <f>VLOOKUP(C219,[7]База!$G$2:$T$300,14,FALSE)</f>
        <v>сб</v>
      </c>
      <c r="K219" s="25">
        <v>3</v>
      </c>
      <c r="L219" s="25">
        <v>1</v>
      </c>
      <c r="M219" s="25">
        <v>4</v>
      </c>
      <c r="N219" s="25">
        <v>7</v>
      </c>
      <c r="O219" s="25">
        <v>21</v>
      </c>
      <c r="P219" s="26">
        <v>0.66435185185185186</v>
      </c>
    </row>
    <row r="220" spans="1:16" x14ac:dyDescent="0.25">
      <c r="A220" s="21">
        <v>22</v>
      </c>
      <c r="B220" s="22" t="s">
        <v>244</v>
      </c>
      <c r="C220" s="21">
        <v>2045</v>
      </c>
      <c r="D220" s="21">
        <v>2</v>
      </c>
      <c r="E220" s="21">
        <v>2009</v>
      </c>
      <c r="F220" s="21" t="s">
        <v>9</v>
      </c>
      <c r="G220" s="22" t="s">
        <v>238</v>
      </c>
      <c r="H220" s="22" t="s">
        <v>171</v>
      </c>
      <c r="I220" s="22" t="s">
        <v>155</v>
      </c>
      <c r="J220" s="16" t="str">
        <f>VLOOKUP(C220,[8]База!$G$2:$T$300,14,FALSE)</f>
        <v>сб</v>
      </c>
      <c r="K220" s="16">
        <v>5</v>
      </c>
      <c r="L220" s="16">
        <v>1</v>
      </c>
      <c r="M220" s="16">
        <v>12</v>
      </c>
      <c r="N220" s="16">
        <v>16</v>
      </c>
      <c r="O220" s="16">
        <v>22</v>
      </c>
      <c r="P220" s="23">
        <v>0.66527777777777786</v>
      </c>
    </row>
    <row r="221" spans="1:16" x14ac:dyDescent="0.25">
      <c r="A221" s="21">
        <v>23</v>
      </c>
      <c r="B221" s="22" t="s">
        <v>17</v>
      </c>
      <c r="C221" s="21">
        <v>2223</v>
      </c>
      <c r="D221" s="21" t="s">
        <v>4</v>
      </c>
      <c r="E221" s="21">
        <v>2008</v>
      </c>
      <c r="F221" s="21" t="s">
        <v>9</v>
      </c>
      <c r="G221" s="22" t="s">
        <v>238</v>
      </c>
      <c r="H221" s="22" t="s">
        <v>75</v>
      </c>
      <c r="I221" s="22" t="s">
        <v>14</v>
      </c>
      <c r="J221" s="16" t="str">
        <f>VLOOKUP(C221,[8]База!$G$2:$T$300,14,FALSE)</f>
        <v>сб</v>
      </c>
      <c r="K221" s="16">
        <v>3</v>
      </c>
      <c r="L221" s="16">
        <v>1</v>
      </c>
      <c r="M221" s="16">
        <v>0</v>
      </c>
      <c r="N221" s="16">
        <v>5</v>
      </c>
      <c r="O221" s="16">
        <v>23</v>
      </c>
      <c r="P221" s="23">
        <v>0.66620370370370374</v>
      </c>
    </row>
    <row r="222" spans="1:16" x14ac:dyDescent="0.25">
      <c r="A222" s="27">
        <v>24</v>
      </c>
      <c r="B222" s="28" t="s">
        <v>271</v>
      </c>
      <c r="C222" s="27">
        <v>2264</v>
      </c>
      <c r="D222" s="27" t="s">
        <v>12</v>
      </c>
      <c r="E222" s="27">
        <v>2008</v>
      </c>
      <c r="F222" s="27" t="s">
        <v>9</v>
      </c>
      <c r="G222" s="28" t="s">
        <v>238</v>
      </c>
      <c r="H222" s="28" t="s">
        <v>214</v>
      </c>
      <c r="I222" s="28" t="s">
        <v>215</v>
      </c>
      <c r="J222" s="25" t="str">
        <f>VLOOKUP(C222,[7]База!$G$2:$T$300,14,FALSE)</f>
        <v>сб</v>
      </c>
      <c r="K222" s="25">
        <v>4</v>
      </c>
      <c r="L222" s="25">
        <v>1</v>
      </c>
      <c r="M222" s="25">
        <v>4</v>
      </c>
      <c r="N222" s="25">
        <v>7</v>
      </c>
      <c r="O222" s="25">
        <v>24</v>
      </c>
      <c r="P222" s="26">
        <v>0.66712962962962963</v>
      </c>
    </row>
    <row r="223" spans="1:16" x14ac:dyDescent="0.25">
      <c r="A223" s="21">
        <v>25</v>
      </c>
      <c r="B223" s="22" t="s">
        <v>245</v>
      </c>
      <c r="C223" s="21">
        <v>2046</v>
      </c>
      <c r="D223" s="21">
        <v>2</v>
      </c>
      <c r="E223" s="21">
        <v>2009</v>
      </c>
      <c r="F223" s="21" t="s">
        <v>9</v>
      </c>
      <c r="G223" s="22" t="s">
        <v>238</v>
      </c>
      <c r="H223" s="22" t="s">
        <v>171</v>
      </c>
      <c r="I223" s="22" t="s">
        <v>155</v>
      </c>
      <c r="J223" s="16" t="str">
        <f>VLOOKUP(C223,[8]База!$G$2:$T$300,14,FALSE)</f>
        <v>сб</v>
      </c>
      <c r="K223" s="16">
        <v>6</v>
      </c>
      <c r="L223" s="16">
        <v>1</v>
      </c>
      <c r="M223" s="16">
        <v>12</v>
      </c>
      <c r="N223" s="16">
        <v>16</v>
      </c>
      <c r="O223" s="16">
        <v>25</v>
      </c>
      <c r="P223" s="23">
        <v>0.66805555555555562</v>
      </c>
    </row>
    <row r="224" spans="1:16" x14ac:dyDescent="0.25">
      <c r="A224" s="21">
        <v>26</v>
      </c>
      <c r="B224" s="22" t="s">
        <v>18</v>
      </c>
      <c r="C224" s="21">
        <v>2224</v>
      </c>
      <c r="D224" s="21" t="s">
        <v>12</v>
      </c>
      <c r="E224" s="21">
        <v>2008</v>
      </c>
      <c r="F224" s="21" t="s">
        <v>3</v>
      </c>
      <c r="G224" s="22" t="s">
        <v>238</v>
      </c>
      <c r="H224" s="22" t="s">
        <v>75</v>
      </c>
      <c r="I224" s="22" t="s">
        <v>14</v>
      </c>
      <c r="J224" s="16" t="str">
        <f>VLOOKUP(C224,[8]База!$G$2:$T$300,14,FALSE)</f>
        <v>сб</v>
      </c>
      <c r="K224" s="16">
        <v>4</v>
      </c>
      <c r="L224" s="16">
        <v>1</v>
      </c>
      <c r="M224" s="16">
        <v>4</v>
      </c>
      <c r="N224" s="16">
        <v>5</v>
      </c>
      <c r="O224" s="16">
        <v>26</v>
      </c>
      <c r="P224" s="23">
        <v>0.66898148148148151</v>
      </c>
    </row>
    <row r="225" spans="1:16" x14ac:dyDescent="0.25">
      <c r="A225" s="27">
        <v>27</v>
      </c>
      <c r="B225" s="28" t="s">
        <v>272</v>
      </c>
      <c r="C225" s="27">
        <v>2265</v>
      </c>
      <c r="D225" s="27" t="s">
        <v>12</v>
      </c>
      <c r="E225" s="27">
        <v>2008</v>
      </c>
      <c r="F225" s="27" t="s">
        <v>9</v>
      </c>
      <c r="G225" s="28" t="s">
        <v>238</v>
      </c>
      <c r="H225" s="28" t="s">
        <v>214</v>
      </c>
      <c r="I225" s="28" t="s">
        <v>215</v>
      </c>
      <c r="J225" s="25" t="str">
        <f>VLOOKUP(C225,[7]База!$G$2:$T$300,14,FALSE)</f>
        <v>сб</v>
      </c>
      <c r="K225" s="25">
        <v>5</v>
      </c>
      <c r="L225" s="25">
        <v>1</v>
      </c>
      <c r="M225" s="25">
        <v>4</v>
      </c>
      <c r="N225" s="25">
        <v>7</v>
      </c>
      <c r="O225" s="25">
        <v>27</v>
      </c>
      <c r="P225" s="26">
        <v>0.6699074074074074</v>
      </c>
    </row>
    <row r="226" spans="1:16" x14ac:dyDescent="0.25">
      <c r="A226" s="21">
        <v>28</v>
      </c>
      <c r="B226" s="22" t="s">
        <v>172</v>
      </c>
      <c r="C226" s="21">
        <v>2047</v>
      </c>
      <c r="D226" s="21" t="s">
        <v>12</v>
      </c>
      <c r="E226" s="21">
        <v>2011</v>
      </c>
      <c r="F226" s="21" t="s">
        <v>3</v>
      </c>
      <c r="G226" s="22" t="s">
        <v>238</v>
      </c>
      <c r="H226" s="22" t="s">
        <v>171</v>
      </c>
      <c r="I226" s="22" t="s">
        <v>155</v>
      </c>
      <c r="J226" s="29" t="str">
        <f>VLOOKUP(C226,[8]База!$G$2:$T$300,14,FALSE)</f>
        <v>сб</v>
      </c>
      <c r="K226" s="29">
        <v>7</v>
      </c>
      <c r="L226" s="29">
        <v>1</v>
      </c>
      <c r="M226" s="29">
        <v>4</v>
      </c>
      <c r="N226" s="29">
        <v>16</v>
      </c>
      <c r="O226" s="16">
        <v>28</v>
      </c>
      <c r="P226" s="23">
        <v>0.67083333333333339</v>
      </c>
    </row>
    <row r="227" spans="1:16" x14ac:dyDescent="0.25">
      <c r="A227" s="21">
        <v>29</v>
      </c>
      <c r="B227" s="22" t="s">
        <v>265</v>
      </c>
      <c r="C227" s="21">
        <v>2225</v>
      </c>
      <c r="D227" s="21" t="s">
        <v>4</v>
      </c>
      <c r="E227" s="21">
        <v>2006</v>
      </c>
      <c r="F227" s="21" t="s">
        <v>9</v>
      </c>
      <c r="G227" s="22" t="s">
        <v>240</v>
      </c>
      <c r="H227" s="22" t="s">
        <v>75</v>
      </c>
      <c r="I227" s="22" t="s">
        <v>14</v>
      </c>
      <c r="J227" s="16" t="str">
        <f>VLOOKUP(C227,[8]База!$G$2:$T$300,14,FALSE)</f>
        <v>сб</v>
      </c>
      <c r="K227" s="16">
        <v>5</v>
      </c>
      <c r="L227" s="16">
        <v>1</v>
      </c>
      <c r="M227" s="16">
        <v>0</v>
      </c>
      <c r="N227" s="16">
        <v>5</v>
      </c>
      <c r="O227" s="16">
        <v>29</v>
      </c>
      <c r="P227" s="23">
        <v>0.67175925925925928</v>
      </c>
    </row>
    <row r="228" spans="1:16" x14ac:dyDescent="0.25">
      <c r="A228" s="27">
        <v>30</v>
      </c>
      <c r="B228" s="28" t="s">
        <v>273</v>
      </c>
      <c r="C228" s="27">
        <v>2266</v>
      </c>
      <c r="D228" s="27">
        <v>2</v>
      </c>
      <c r="E228" s="27">
        <v>2009</v>
      </c>
      <c r="F228" s="27" t="s">
        <v>3</v>
      </c>
      <c r="G228" s="28" t="s">
        <v>238</v>
      </c>
      <c r="H228" s="28" t="s">
        <v>214</v>
      </c>
      <c r="I228" s="28" t="s">
        <v>215</v>
      </c>
      <c r="J228" s="25" t="str">
        <f>VLOOKUP(C228,[7]База!$G$2:$T$300,14,FALSE)</f>
        <v>сб</v>
      </c>
      <c r="K228" s="25">
        <v>6</v>
      </c>
      <c r="L228" s="25">
        <v>1</v>
      </c>
      <c r="M228" s="25">
        <v>12</v>
      </c>
      <c r="N228" s="25">
        <v>7</v>
      </c>
      <c r="O228" s="25">
        <v>30</v>
      </c>
      <c r="P228" s="26">
        <v>0.67268518518518516</v>
      </c>
    </row>
    <row r="229" spans="1:16" x14ac:dyDescent="0.25">
      <c r="A229" s="21">
        <v>31</v>
      </c>
      <c r="B229" s="22" t="s">
        <v>246</v>
      </c>
      <c r="C229" s="21">
        <v>2048</v>
      </c>
      <c r="D229" s="21" t="s">
        <v>12</v>
      </c>
      <c r="E229" s="21">
        <v>2008</v>
      </c>
      <c r="F229" s="21" t="s">
        <v>3</v>
      </c>
      <c r="G229" s="22" t="s">
        <v>238</v>
      </c>
      <c r="H229" s="22" t="s">
        <v>171</v>
      </c>
      <c r="I229" s="22" t="s">
        <v>155</v>
      </c>
      <c r="J229" s="29" t="str">
        <f>VLOOKUP(C229,[8]База!$G$2:$T$300,14,FALSE)</f>
        <v>сб</v>
      </c>
      <c r="K229" s="29">
        <v>8</v>
      </c>
      <c r="L229" s="29">
        <v>1</v>
      </c>
      <c r="M229" s="29">
        <v>4</v>
      </c>
      <c r="N229" s="29">
        <v>16</v>
      </c>
      <c r="O229" s="16">
        <v>31</v>
      </c>
      <c r="P229" s="23">
        <v>0.67361111111111116</v>
      </c>
    </row>
    <row r="230" spans="1:16" x14ac:dyDescent="0.25">
      <c r="A230" s="21">
        <v>32</v>
      </c>
      <c r="B230" s="22" t="s">
        <v>13</v>
      </c>
      <c r="C230" s="21">
        <v>2231</v>
      </c>
      <c r="D230" s="21" t="s">
        <v>12</v>
      </c>
      <c r="E230" s="21">
        <v>2009</v>
      </c>
      <c r="F230" s="21" t="s">
        <v>9</v>
      </c>
      <c r="G230" s="22" t="s">
        <v>238</v>
      </c>
      <c r="H230" s="22" t="s">
        <v>1</v>
      </c>
      <c r="I230" s="22" t="s">
        <v>0</v>
      </c>
      <c r="J230" s="16" t="str">
        <f>VLOOKUP(C230,[8]База!$G$2:$T$300,14,FALSE)</f>
        <v>сб</v>
      </c>
      <c r="K230" s="16">
        <v>1</v>
      </c>
      <c r="L230" s="16">
        <v>1</v>
      </c>
      <c r="M230" s="16">
        <v>4</v>
      </c>
      <c r="N230" s="16">
        <v>3</v>
      </c>
      <c r="O230" s="16">
        <v>32</v>
      </c>
      <c r="P230" s="23">
        <v>0.67453703703703705</v>
      </c>
    </row>
    <row r="231" spans="1:16" x14ac:dyDescent="0.25">
      <c r="A231" s="27">
        <v>33</v>
      </c>
      <c r="B231" s="28" t="s">
        <v>274</v>
      </c>
      <c r="C231" s="27">
        <v>2267</v>
      </c>
      <c r="D231" s="27" t="s">
        <v>12</v>
      </c>
      <c r="E231" s="27">
        <v>2009</v>
      </c>
      <c r="F231" s="27" t="s">
        <v>3</v>
      </c>
      <c r="G231" s="28" t="s">
        <v>238</v>
      </c>
      <c r="H231" s="28" t="s">
        <v>214</v>
      </c>
      <c r="I231" s="28" t="s">
        <v>215</v>
      </c>
      <c r="J231" s="25" t="str">
        <f>VLOOKUP(C231,[7]База!$G$2:$T$300,14,FALSE)</f>
        <v>сб</v>
      </c>
      <c r="K231" s="25">
        <v>7</v>
      </c>
      <c r="L231" s="25">
        <v>1</v>
      </c>
      <c r="M231" s="25">
        <v>4</v>
      </c>
      <c r="N231" s="25">
        <v>7</v>
      </c>
      <c r="O231" s="25">
        <v>33</v>
      </c>
      <c r="P231" s="26">
        <v>0.67546296296296304</v>
      </c>
    </row>
    <row r="232" spans="1:16" x14ac:dyDescent="0.25">
      <c r="A232" s="21">
        <v>34</v>
      </c>
      <c r="B232" s="22" t="s">
        <v>180</v>
      </c>
      <c r="C232" s="21">
        <v>2049</v>
      </c>
      <c r="D232" s="21" t="s">
        <v>12</v>
      </c>
      <c r="E232" s="21">
        <v>2010</v>
      </c>
      <c r="F232" s="21" t="s">
        <v>3</v>
      </c>
      <c r="G232" s="22" t="s">
        <v>238</v>
      </c>
      <c r="H232" s="22" t="s">
        <v>171</v>
      </c>
      <c r="I232" s="22" t="s">
        <v>155</v>
      </c>
      <c r="J232" s="29" t="str">
        <f>VLOOKUP(C232,[8]База!$G$2:$T$300,14,FALSE)</f>
        <v>сб</v>
      </c>
      <c r="K232" s="29">
        <v>9</v>
      </c>
      <c r="L232" s="29">
        <v>1</v>
      </c>
      <c r="M232" s="29">
        <v>4</v>
      </c>
      <c r="N232" s="29">
        <v>16</v>
      </c>
      <c r="O232" s="16">
        <v>34</v>
      </c>
      <c r="P232" s="23">
        <v>0.67638888888888893</v>
      </c>
    </row>
    <row r="233" spans="1:16" x14ac:dyDescent="0.25">
      <c r="A233" s="21">
        <v>35</v>
      </c>
      <c r="B233" s="22" t="s">
        <v>10</v>
      </c>
      <c r="C233" s="21">
        <v>2232</v>
      </c>
      <c r="D233" s="21" t="s">
        <v>4</v>
      </c>
      <c r="E233" s="21">
        <v>2011</v>
      </c>
      <c r="F233" s="21" t="s">
        <v>9</v>
      </c>
      <c r="G233" s="22" t="s">
        <v>238</v>
      </c>
      <c r="H233" s="22" t="s">
        <v>1</v>
      </c>
      <c r="I233" s="22" t="s">
        <v>0</v>
      </c>
      <c r="J233" s="16" t="str">
        <f>VLOOKUP(C233,[8]База!$G$2:$T$300,14,FALSE)</f>
        <v>сб</v>
      </c>
      <c r="K233" s="16">
        <v>2</v>
      </c>
      <c r="L233" s="16">
        <v>1</v>
      </c>
      <c r="M233" s="16">
        <v>0</v>
      </c>
      <c r="N233" s="16">
        <v>3</v>
      </c>
      <c r="O233" s="16">
        <v>35</v>
      </c>
      <c r="P233" s="23">
        <v>0.67731481481481481</v>
      </c>
    </row>
    <row r="234" spans="1:16" x14ac:dyDescent="0.25">
      <c r="A234" s="21">
        <v>36</v>
      </c>
      <c r="B234" s="22" t="s">
        <v>248</v>
      </c>
      <c r="C234" s="21">
        <v>2071</v>
      </c>
      <c r="D234" s="21">
        <v>2</v>
      </c>
      <c r="E234" s="21">
        <v>2008</v>
      </c>
      <c r="F234" s="21" t="s">
        <v>9</v>
      </c>
      <c r="G234" s="22" t="s">
        <v>238</v>
      </c>
      <c r="H234" s="22" t="s">
        <v>137</v>
      </c>
      <c r="I234" s="22" t="s">
        <v>37</v>
      </c>
      <c r="J234" s="16" t="str">
        <f>VLOOKUP(C234,[8]База!$G$2:$T$300,14,FALSE)</f>
        <v>сб</v>
      </c>
      <c r="K234" s="16">
        <v>1</v>
      </c>
      <c r="L234" s="16">
        <v>1</v>
      </c>
      <c r="M234" s="16">
        <v>12</v>
      </c>
      <c r="N234" s="16">
        <v>7</v>
      </c>
      <c r="O234" s="16">
        <v>36</v>
      </c>
      <c r="P234" s="23">
        <v>0.67824074074074081</v>
      </c>
    </row>
    <row r="235" spans="1:16" x14ac:dyDescent="0.25">
      <c r="A235" s="21">
        <v>37</v>
      </c>
      <c r="B235" s="22" t="s">
        <v>159</v>
      </c>
      <c r="C235" s="21">
        <v>2061</v>
      </c>
      <c r="D235" s="21" t="s">
        <v>67</v>
      </c>
      <c r="E235" s="21">
        <v>2009</v>
      </c>
      <c r="F235" s="21" t="s">
        <v>3</v>
      </c>
      <c r="G235" s="22" t="s">
        <v>238</v>
      </c>
      <c r="H235" s="22" t="s">
        <v>160</v>
      </c>
      <c r="I235" s="22" t="s">
        <v>155</v>
      </c>
      <c r="J235" s="29" t="str">
        <f>VLOOKUP(C235,[8]База!$G$2:$T$300,14,FALSE)</f>
        <v>сб</v>
      </c>
      <c r="K235" s="29">
        <v>1</v>
      </c>
      <c r="L235" s="29">
        <v>1</v>
      </c>
      <c r="M235" s="29">
        <v>1.2</v>
      </c>
      <c r="N235" s="29">
        <v>16</v>
      </c>
      <c r="O235" s="16">
        <v>37</v>
      </c>
      <c r="P235" s="23">
        <v>0.6791666666666667</v>
      </c>
    </row>
    <row r="236" spans="1:16" x14ac:dyDescent="0.25">
      <c r="A236" s="21">
        <v>38</v>
      </c>
      <c r="B236" s="22" t="s">
        <v>8</v>
      </c>
      <c r="C236" s="21">
        <v>2233</v>
      </c>
      <c r="D236" s="21" t="s">
        <v>4</v>
      </c>
      <c r="E236" s="21">
        <v>2010</v>
      </c>
      <c r="F236" s="21" t="s">
        <v>3</v>
      </c>
      <c r="G236" s="22" t="s">
        <v>238</v>
      </c>
      <c r="H236" s="22" t="s">
        <v>1</v>
      </c>
      <c r="I236" s="22" t="s">
        <v>0</v>
      </c>
      <c r="J236" s="16" t="str">
        <f>VLOOKUP(C236,[8]База!$G$2:$T$300,14,FALSE)</f>
        <v>сб</v>
      </c>
      <c r="K236" s="16">
        <v>3</v>
      </c>
      <c r="L236" s="16">
        <v>1</v>
      </c>
      <c r="M236" s="16">
        <v>0</v>
      </c>
      <c r="N236" s="16">
        <v>3</v>
      </c>
      <c r="O236" s="16">
        <v>38</v>
      </c>
      <c r="P236" s="23">
        <v>0.68009259259259258</v>
      </c>
    </row>
    <row r="237" spans="1:16" x14ac:dyDescent="0.25">
      <c r="A237" s="21">
        <v>39</v>
      </c>
      <c r="B237" s="22" t="s">
        <v>249</v>
      </c>
      <c r="C237" s="21">
        <v>2072</v>
      </c>
      <c r="D237" s="21">
        <v>2</v>
      </c>
      <c r="E237" s="21">
        <v>2008</v>
      </c>
      <c r="F237" s="21" t="s">
        <v>9</v>
      </c>
      <c r="G237" s="22" t="s">
        <v>238</v>
      </c>
      <c r="H237" s="22" t="s">
        <v>137</v>
      </c>
      <c r="I237" s="22" t="s">
        <v>37</v>
      </c>
      <c r="J237" s="16" t="str">
        <f>VLOOKUP(C237,[8]База!$G$2:$T$300,14,FALSE)</f>
        <v>сб</v>
      </c>
      <c r="K237" s="16">
        <v>2</v>
      </c>
      <c r="L237" s="16">
        <v>1</v>
      </c>
      <c r="M237" s="16">
        <v>12</v>
      </c>
      <c r="N237" s="16">
        <v>7</v>
      </c>
      <c r="O237" s="16">
        <v>39</v>
      </c>
      <c r="P237" s="23">
        <v>0.68101851851851858</v>
      </c>
    </row>
    <row r="238" spans="1:16" x14ac:dyDescent="0.25">
      <c r="A238" s="21">
        <v>40</v>
      </c>
      <c r="B238" s="22" t="s">
        <v>173</v>
      </c>
      <c r="C238" s="21">
        <v>2062</v>
      </c>
      <c r="D238" s="21" t="s">
        <v>12</v>
      </c>
      <c r="E238" s="21">
        <v>2011</v>
      </c>
      <c r="F238" s="21" t="s">
        <v>3</v>
      </c>
      <c r="G238" s="22" t="s">
        <v>238</v>
      </c>
      <c r="H238" s="22" t="s">
        <v>160</v>
      </c>
      <c r="I238" s="22" t="s">
        <v>155</v>
      </c>
      <c r="J238" s="29" t="str">
        <f>VLOOKUP(C238,[8]База!$G$2:$T$300,14,FALSE)</f>
        <v>сб</v>
      </c>
      <c r="K238" s="29">
        <v>2</v>
      </c>
      <c r="L238" s="29">
        <v>1</v>
      </c>
      <c r="M238" s="29">
        <v>4</v>
      </c>
      <c r="N238" s="29">
        <v>16</v>
      </c>
      <c r="O238" s="16">
        <v>40</v>
      </c>
      <c r="P238" s="23">
        <v>0.68194444444444446</v>
      </c>
    </row>
    <row r="239" spans="1:16" x14ac:dyDescent="0.25">
      <c r="A239" s="21">
        <v>41</v>
      </c>
      <c r="B239" s="22" t="s">
        <v>257</v>
      </c>
      <c r="C239" s="21">
        <v>2118</v>
      </c>
      <c r="D239" s="21" t="s">
        <v>67</v>
      </c>
      <c r="E239" s="21">
        <v>2008</v>
      </c>
      <c r="F239" s="21" t="s">
        <v>9</v>
      </c>
      <c r="G239" s="22" t="s">
        <v>238</v>
      </c>
      <c r="H239" s="22" t="s">
        <v>104</v>
      </c>
      <c r="I239" s="22" t="s">
        <v>48</v>
      </c>
      <c r="J239" s="16" t="s">
        <v>299</v>
      </c>
      <c r="K239" s="16">
        <v>8</v>
      </c>
      <c r="L239" s="16">
        <v>1</v>
      </c>
      <c r="M239" s="16">
        <v>1.2</v>
      </c>
      <c r="N239" s="16">
        <v>7</v>
      </c>
      <c r="O239" s="16">
        <v>41</v>
      </c>
      <c r="P239" s="23">
        <v>0.68287037037037046</v>
      </c>
    </row>
    <row r="240" spans="1:16" x14ac:dyDescent="0.25">
      <c r="A240" s="21">
        <v>42</v>
      </c>
      <c r="B240" s="22" t="s">
        <v>250</v>
      </c>
      <c r="C240" s="21">
        <v>2073</v>
      </c>
      <c r="D240" s="21">
        <v>2</v>
      </c>
      <c r="E240" s="21">
        <v>2008</v>
      </c>
      <c r="F240" s="21" t="s">
        <v>9</v>
      </c>
      <c r="G240" s="22" t="s">
        <v>238</v>
      </c>
      <c r="H240" s="22" t="s">
        <v>137</v>
      </c>
      <c r="I240" s="22" t="s">
        <v>37</v>
      </c>
      <c r="J240" s="16" t="str">
        <f>VLOOKUP(C240,[8]База!$G$2:$T$300,14,FALSE)</f>
        <v>сб</v>
      </c>
      <c r="K240" s="16">
        <v>3</v>
      </c>
      <c r="L240" s="16">
        <v>1</v>
      </c>
      <c r="M240" s="16">
        <v>12</v>
      </c>
      <c r="N240" s="16">
        <v>7</v>
      </c>
      <c r="O240" s="16">
        <v>42</v>
      </c>
      <c r="P240" s="23">
        <v>0.68379629629629635</v>
      </c>
    </row>
    <row r="241" spans="1:16" x14ac:dyDescent="0.25">
      <c r="A241" s="21">
        <v>43</v>
      </c>
      <c r="B241" s="22" t="s">
        <v>247</v>
      </c>
      <c r="C241" s="21">
        <v>2063</v>
      </c>
      <c r="D241" s="21" t="s">
        <v>12</v>
      </c>
      <c r="E241" s="21">
        <v>2008</v>
      </c>
      <c r="F241" s="21" t="s">
        <v>3</v>
      </c>
      <c r="G241" s="22" t="s">
        <v>238</v>
      </c>
      <c r="H241" s="22" t="s">
        <v>160</v>
      </c>
      <c r="I241" s="22" t="s">
        <v>155</v>
      </c>
      <c r="J241" s="29" t="str">
        <f>VLOOKUP(C241,[8]База!$G$2:$T$300,14,FALSE)</f>
        <v>сб</v>
      </c>
      <c r="K241" s="29">
        <v>3</v>
      </c>
      <c r="L241" s="29">
        <v>1</v>
      </c>
      <c r="M241" s="29">
        <v>4</v>
      </c>
      <c r="N241" s="29">
        <v>16</v>
      </c>
      <c r="O241" s="16">
        <v>43</v>
      </c>
      <c r="P241" s="23">
        <v>0.68472222222222223</v>
      </c>
    </row>
    <row r="242" spans="1:16" x14ac:dyDescent="0.25">
      <c r="A242" s="21">
        <v>44</v>
      </c>
      <c r="B242" s="22" t="s">
        <v>258</v>
      </c>
      <c r="C242" s="21">
        <v>2119</v>
      </c>
      <c r="D242" s="21" t="s">
        <v>67</v>
      </c>
      <c r="E242" s="21">
        <v>2010</v>
      </c>
      <c r="F242" s="21" t="s">
        <v>9</v>
      </c>
      <c r="G242" s="22" t="s">
        <v>238</v>
      </c>
      <c r="H242" s="22" t="s">
        <v>104</v>
      </c>
      <c r="I242" s="22" t="s">
        <v>48</v>
      </c>
      <c r="J242" s="16" t="s">
        <v>299</v>
      </c>
      <c r="K242" s="16">
        <v>9</v>
      </c>
      <c r="L242" s="16">
        <v>1</v>
      </c>
      <c r="M242" s="16">
        <v>1.2</v>
      </c>
      <c r="N242" s="16">
        <v>7</v>
      </c>
      <c r="O242" s="16">
        <v>44</v>
      </c>
      <c r="P242" s="23">
        <v>0.68564814814814823</v>
      </c>
    </row>
    <row r="243" spans="1:16" x14ac:dyDescent="0.25">
      <c r="A243" s="21">
        <v>45</v>
      </c>
      <c r="B243" s="22" t="s">
        <v>251</v>
      </c>
      <c r="C243" s="21">
        <v>2074</v>
      </c>
      <c r="D243" s="21" t="s">
        <v>12</v>
      </c>
      <c r="E243" s="21">
        <v>2008</v>
      </c>
      <c r="F243" s="21" t="s">
        <v>9</v>
      </c>
      <c r="G243" s="22" t="s">
        <v>238</v>
      </c>
      <c r="H243" s="22" t="s">
        <v>137</v>
      </c>
      <c r="I243" s="22" t="s">
        <v>37</v>
      </c>
      <c r="J243" s="16" t="str">
        <f>VLOOKUP(C243,[8]База!$G$2:$T$300,14,FALSE)</f>
        <v>сб</v>
      </c>
      <c r="K243" s="16">
        <v>4</v>
      </c>
      <c r="L243" s="16">
        <v>1</v>
      </c>
      <c r="M243" s="16">
        <v>4</v>
      </c>
      <c r="N243" s="16">
        <v>7</v>
      </c>
      <c r="O243" s="16">
        <v>45</v>
      </c>
      <c r="P243" s="23">
        <v>0.68657407407407411</v>
      </c>
    </row>
    <row r="244" spans="1:16" x14ac:dyDescent="0.25">
      <c r="A244" s="21">
        <v>46</v>
      </c>
      <c r="B244" s="22" t="s">
        <v>179</v>
      </c>
      <c r="C244" s="21">
        <v>2064</v>
      </c>
      <c r="D244" s="21" t="s">
        <v>12</v>
      </c>
      <c r="E244" s="21">
        <v>2010</v>
      </c>
      <c r="F244" s="21" t="s">
        <v>9</v>
      </c>
      <c r="G244" s="22" t="s">
        <v>238</v>
      </c>
      <c r="H244" s="22" t="s">
        <v>160</v>
      </c>
      <c r="I244" s="22" t="s">
        <v>155</v>
      </c>
      <c r="J244" s="29" t="str">
        <f>VLOOKUP(C244,[8]База!$G$2:$T$300,14,FALSE)</f>
        <v>сб</v>
      </c>
      <c r="K244" s="29">
        <v>4</v>
      </c>
      <c r="L244" s="29">
        <v>1</v>
      </c>
      <c r="M244" s="29">
        <v>4</v>
      </c>
      <c r="N244" s="29">
        <v>16</v>
      </c>
      <c r="O244" s="16">
        <v>46</v>
      </c>
      <c r="P244" s="23">
        <v>0.6875</v>
      </c>
    </row>
    <row r="245" spans="1:16" x14ac:dyDescent="0.25">
      <c r="A245" s="21">
        <v>47</v>
      </c>
      <c r="B245" s="22" t="s">
        <v>259</v>
      </c>
      <c r="C245" s="21">
        <v>2132</v>
      </c>
      <c r="D245" s="21" t="s">
        <v>67</v>
      </c>
      <c r="E245" s="21">
        <v>2007</v>
      </c>
      <c r="F245" s="21" t="s">
        <v>9</v>
      </c>
      <c r="G245" s="22" t="s">
        <v>240</v>
      </c>
      <c r="H245" s="22" t="s">
        <v>91</v>
      </c>
      <c r="I245" s="22" t="s">
        <v>48</v>
      </c>
      <c r="J245" s="16" t="s">
        <v>299</v>
      </c>
      <c r="K245" s="16">
        <v>2</v>
      </c>
      <c r="L245" s="16">
        <v>1</v>
      </c>
      <c r="M245" s="16">
        <v>1.2</v>
      </c>
      <c r="N245" s="16">
        <v>7</v>
      </c>
      <c r="O245" s="16">
        <v>47</v>
      </c>
      <c r="P245" s="23">
        <v>0.688425925925926</v>
      </c>
    </row>
    <row r="246" spans="1:16" x14ac:dyDescent="0.25">
      <c r="A246" s="21">
        <v>48</v>
      </c>
      <c r="B246" s="22" t="s">
        <v>252</v>
      </c>
      <c r="C246" s="21">
        <v>2075</v>
      </c>
      <c r="D246" s="21">
        <v>2</v>
      </c>
      <c r="E246" s="21">
        <v>2008</v>
      </c>
      <c r="F246" s="21" t="s">
        <v>3</v>
      </c>
      <c r="G246" s="22" t="s">
        <v>238</v>
      </c>
      <c r="H246" s="22" t="s">
        <v>137</v>
      </c>
      <c r="I246" s="22" t="s">
        <v>37</v>
      </c>
      <c r="J246" s="16" t="str">
        <f>VLOOKUP(C246,[8]База!$G$2:$T$300,14,FALSE)</f>
        <v>сб</v>
      </c>
      <c r="K246" s="16">
        <v>5</v>
      </c>
      <c r="L246" s="16">
        <v>1</v>
      </c>
      <c r="M246" s="16">
        <v>12</v>
      </c>
      <c r="N246" s="16">
        <v>7</v>
      </c>
      <c r="O246" s="16">
        <v>48</v>
      </c>
      <c r="P246" s="23">
        <v>0.68935185185185188</v>
      </c>
    </row>
    <row r="247" spans="1:16" x14ac:dyDescent="0.25">
      <c r="A247" s="21">
        <v>49</v>
      </c>
      <c r="B247" s="22" t="s">
        <v>262</v>
      </c>
      <c r="C247" s="21">
        <v>2164</v>
      </c>
      <c r="D247" s="21" t="s">
        <v>4</v>
      </c>
      <c r="E247" s="21">
        <v>2005</v>
      </c>
      <c r="F247" s="21" t="s">
        <v>9</v>
      </c>
      <c r="G247" s="22" t="s">
        <v>239</v>
      </c>
      <c r="H247" s="22" t="s">
        <v>15</v>
      </c>
      <c r="I247" s="22" t="s">
        <v>14</v>
      </c>
      <c r="J247" s="16" t="str">
        <f>VLOOKUP(C247,[8]База!$G$2:$T$300,14,FALSE)</f>
        <v>сб</v>
      </c>
      <c r="K247" s="16">
        <v>4</v>
      </c>
      <c r="L247" s="16">
        <v>1</v>
      </c>
      <c r="M247" s="16">
        <v>0</v>
      </c>
      <c r="N247" s="16">
        <v>1</v>
      </c>
      <c r="O247" s="16">
        <v>49</v>
      </c>
      <c r="P247" s="23">
        <v>0.69027777777777777</v>
      </c>
    </row>
    <row r="248" spans="1:16" x14ac:dyDescent="0.25">
      <c r="A248" s="21">
        <v>50</v>
      </c>
      <c r="B248" s="22" t="s">
        <v>260</v>
      </c>
      <c r="C248" s="21">
        <v>2133</v>
      </c>
      <c r="D248" s="21" t="s">
        <v>4</v>
      </c>
      <c r="E248" s="21">
        <v>2004</v>
      </c>
      <c r="F248" s="21" t="s">
        <v>9</v>
      </c>
      <c r="G248" s="22" t="s">
        <v>239</v>
      </c>
      <c r="H248" s="22" t="s">
        <v>91</v>
      </c>
      <c r="I248" s="22" t="s">
        <v>48</v>
      </c>
      <c r="J248" s="16" t="s">
        <v>299</v>
      </c>
      <c r="K248" s="16">
        <v>3</v>
      </c>
      <c r="L248" s="16">
        <v>1</v>
      </c>
      <c r="M248" s="16">
        <v>0</v>
      </c>
      <c r="N248" s="16">
        <v>7</v>
      </c>
      <c r="O248" s="16">
        <v>50</v>
      </c>
      <c r="P248" s="23">
        <v>0.69120370370370376</v>
      </c>
    </row>
    <row r="249" spans="1:16" x14ac:dyDescent="0.25">
      <c r="A249" s="21">
        <v>51</v>
      </c>
      <c r="B249" s="22" t="s">
        <v>253</v>
      </c>
      <c r="C249" s="21">
        <v>2076</v>
      </c>
      <c r="D249" s="21">
        <v>2</v>
      </c>
      <c r="E249" s="21">
        <v>2008</v>
      </c>
      <c r="F249" s="21" t="s">
        <v>3</v>
      </c>
      <c r="G249" s="22" t="s">
        <v>238</v>
      </c>
      <c r="H249" s="22" t="s">
        <v>137</v>
      </c>
      <c r="I249" s="22" t="s">
        <v>37</v>
      </c>
      <c r="J249" s="30" t="str">
        <f>VLOOKUP(C249,[8]База!$G$2:$T$300,14,FALSE)</f>
        <v>сб</v>
      </c>
      <c r="K249" s="30">
        <v>6</v>
      </c>
      <c r="L249" s="30">
        <v>1</v>
      </c>
      <c r="M249" s="30">
        <v>12</v>
      </c>
      <c r="N249" s="30">
        <v>7</v>
      </c>
      <c r="O249" s="16">
        <v>51</v>
      </c>
      <c r="P249" s="23">
        <v>0.69212962962962965</v>
      </c>
    </row>
    <row r="250" spans="1:16" x14ac:dyDescent="0.25">
      <c r="A250" s="21">
        <v>52</v>
      </c>
      <c r="B250" s="22" t="s">
        <v>263</v>
      </c>
      <c r="C250" s="21">
        <v>2190</v>
      </c>
      <c r="D250" s="21" t="s">
        <v>12</v>
      </c>
      <c r="E250" s="21">
        <v>2009</v>
      </c>
      <c r="F250" s="21" t="s">
        <v>3</v>
      </c>
      <c r="G250" s="22" t="s">
        <v>238</v>
      </c>
      <c r="H250" s="22" t="s">
        <v>57</v>
      </c>
      <c r="I250" s="22" t="s">
        <v>56</v>
      </c>
      <c r="J250" s="16" t="str">
        <f>VLOOKUP(C250,[8]База!$G$2:$T$300,14,FALSE)</f>
        <v>сб</v>
      </c>
      <c r="K250" s="16">
        <v>10</v>
      </c>
      <c r="L250" s="16">
        <v>1</v>
      </c>
      <c r="M250" s="16">
        <v>4</v>
      </c>
      <c r="N250" s="16">
        <v>5</v>
      </c>
      <c r="O250" s="16">
        <v>52</v>
      </c>
      <c r="P250" s="23">
        <v>0.69305555555555554</v>
      </c>
    </row>
    <row r="251" spans="1:16" x14ac:dyDescent="0.25">
      <c r="A251" s="21">
        <v>53</v>
      </c>
      <c r="B251" s="22" t="s">
        <v>122</v>
      </c>
      <c r="C251" s="21">
        <v>2137</v>
      </c>
      <c r="D251" s="21" t="s">
        <v>4</v>
      </c>
      <c r="E251" s="21">
        <v>2009</v>
      </c>
      <c r="F251" s="21" t="s">
        <v>9</v>
      </c>
      <c r="G251" s="22" t="s">
        <v>238</v>
      </c>
      <c r="H251" s="22" t="s">
        <v>91</v>
      </c>
      <c r="I251" s="22" t="s">
        <v>48</v>
      </c>
      <c r="J251" s="16" t="s">
        <v>299</v>
      </c>
      <c r="K251" s="16">
        <v>7</v>
      </c>
      <c r="L251" s="16">
        <v>1</v>
      </c>
      <c r="M251" s="16">
        <v>0</v>
      </c>
      <c r="N251" s="16">
        <v>7</v>
      </c>
      <c r="O251" s="16">
        <v>53</v>
      </c>
      <c r="P251" s="23">
        <v>0.69398148148148153</v>
      </c>
    </row>
    <row r="252" spans="1:16" x14ac:dyDescent="0.25">
      <c r="A252" s="21">
        <v>54</v>
      </c>
      <c r="B252" s="22" t="s">
        <v>254</v>
      </c>
      <c r="C252" s="21">
        <v>2077</v>
      </c>
      <c r="D252" s="21" t="s">
        <v>4</v>
      </c>
      <c r="E252" s="21">
        <v>2008</v>
      </c>
      <c r="F252" s="21" t="s">
        <v>9</v>
      </c>
      <c r="G252" s="22" t="s">
        <v>238</v>
      </c>
      <c r="H252" s="22" t="s">
        <v>137</v>
      </c>
      <c r="I252" s="22" t="s">
        <v>37</v>
      </c>
      <c r="J252" s="16" t="str">
        <f>VLOOKUP(C252,[8]База!$G$2:$T$300,14,FALSE)</f>
        <v>сб</v>
      </c>
      <c r="K252" s="16">
        <v>7</v>
      </c>
      <c r="L252" s="16">
        <v>1</v>
      </c>
      <c r="M252" s="16">
        <v>0</v>
      </c>
      <c r="N252" s="16">
        <v>7</v>
      </c>
      <c r="O252" s="16">
        <v>54</v>
      </c>
      <c r="P252" s="23">
        <v>0.69490740740740742</v>
      </c>
    </row>
    <row r="253" spans="1:16" x14ac:dyDescent="0.25">
      <c r="A253" s="21">
        <v>55</v>
      </c>
      <c r="B253" s="22" t="s">
        <v>60</v>
      </c>
      <c r="C253" s="21">
        <v>2191</v>
      </c>
      <c r="D253" s="21" t="s">
        <v>12</v>
      </c>
      <c r="E253" s="21">
        <v>2010</v>
      </c>
      <c r="F253" s="21" t="s">
        <v>3</v>
      </c>
      <c r="G253" s="22" t="s">
        <v>238</v>
      </c>
      <c r="H253" s="22" t="s">
        <v>57</v>
      </c>
      <c r="I253" s="22" t="s">
        <v>56</v>
      </c>
      <c r="J253" s="16" t="str">
        <f>VLOOKUP(C253,[8]База!$G$2:$T$300,14,FALSE)</f>
        <v>сб</v>
      </c>
      <c r="K253" s="16">
        <v>11</v>
      </c>
      <c r="L253" s="16">
        <v>1</v>
      </c>
      <c r="M253" s="16">
        <v>4</v>
      </c>
      <c r="N253" s="16">
        <v>5</v>
      </c>
      <c r="O253" s="16">
        <v>55</v>
      </c>
      <c r="P253" s="23">
        <v>0.69583333333333341</v>
      </c>
    </row>
    <row r="254" spans="1:16" x14ac:dyDescent="0.25">
      <c r="A254" s="21">
        <v>56</v>
      </c>
      <c r="B254" s="22" t="s">
        <v>131</v>
      </c>
      <c r="C254" s="21">
        <v>2138</v>
      </c>
      <c r="D254" s="21" t="s">
        <v>67</v>
      </c>
      <c r="E254" s="21">
        <v>2009</v>
      </c>
      <c r="F254" s="21" t="s">
        <v>9</v>
      </c>
      <c r="G254" s="22" t="s">
        <v>238</v>
      </c>
      <c r="H254" s="22" t="s">
        <v>91</v>
      </c>
      <c r="I254" s="22" t="s">
        <v>48</v>
      </c>
      <c r="J254" s="16" t="s">
        <v>299</v>
      </c>
      <c r="K254" s="16">
        <v>8</v>
      </c>
      <c r="L254" s="16">
        <v>1</v>
      </c>
      <c r="M254" s="16">
        <v>1.2</v>
      </c>
      <c r="N254" s="16">
        <v>7</v>
      </c>
      <c r="O254" s="16">
        <v>56</v>
      </c>
      <c r="P254" s="23">
        <v>0.6967592592592593</v>
      </c>
    </row>
    <row r="255" spans="1:16" x14ac:dyDescent="0.25">
      <c r="A255" s="21">
        <v>57</v>
      </c>
      <c r="B255" s="22" t="s">
        <v>255</v>
      </c>
      <c r="C255" s="21">
        <v>2092</v>
      </c>
      <c r="D255" s="21" t="s">
        <v>12</v>
      </c>
      <c r="E255" s="21">
        <v>2009</v>
      </c>
      <c r="F255" s="21" t="s">
        <v>3</v>
      </c>
      <c r="G255" s="22" t="s">
        <v>238</v>
      </c>
      <c r="H255" s="22" t="s">
        <v>132</v>
      </c>
      <c r="I255" s="22" t="s">
        <v>56</v>
      </c>
      <c r="J255" s="16" t="s">
        <v>299</v>
      </c>
      <c r="K255" s="16">
        <v>2</v>
      </c>
      <c r="L255" s="16">
        <v>1</v>
      </c>
      <c r="M255" s="16">
        <v>4</v>
      </c>
      <c r="N255" s="16">
        <v>2</v>
      </c>
      <c r="O255" s="16">
        <v>57</v>
      </c>
      <c r="P255" s="23">
        <v>0.69768518518518519</v>
      </c>
    </row>
    <row r="256" spans="1:16" x14ac:dyDescent="0.25">
      <c r="A256" s="21">
        <v>58</v>
      </c>
      <c r="B256" s="22" t="s">
        <v>64</v>
      </c>
      <c r="C256" s="21">
        <v>2183</v>
      </c>
      <c r="D256" s="21" t="s">
        <v>12</v>
      </c>
      <c r="E256" s="21">
        <v>2010</v>
      </c>
      <c r="F256" s="21" t="s">
        <v>9</v>
      </c>
      <c r="G256" s="22" t="s">
        <v>238</v>
      </c>
      <c r="H256" s="22" t="s">
        <v>57</v>
      </c>
      <c r="I256" s="22" t="s">
        <v>56</v>
      </c>
      <c r="J256" s="16" t="str">
        <f>VLOOKUP(C256,[8]База!$G$2:$T$300,14,FALSE)</f>
        <v>сб</v>
      </c>
      <c r="K256" s="16">
        <v>3</v>
      </c>
      <c r="L256" s="16">
        <v>1</v>
      </c>
      <c r="M256" s="16">
        <v>4</v>
      </c>
      <c r="N256" s="16">
        <v>5</v>
      </c>
      <c r="O256" s="16">
        <v>58</v>
      </c>
      <c r="P256" s="23">
        <v>0.69861111111111118</v>
      </c>
    </row>
    <row r="257" spans="1:16" x14ac:dyDescent="0.25">
      <c r="A257" s="21">
        <v>59</v>
      </c>
      <c r="B257" s="22" t="s">
        <v>261</v>
      </c>
      <c r="C257" s="21">
        <v>2139</v>
      </c>
      <c r="D257" s="21" t="s">
        <v>67</v>
      </c>
      <c r="E257" s="21">
        <v>2009</v>
      </c>
      <c r="F257" s="21" t="s">
        <v>9</v>
      </c>
      <c r="G257" s="22" t="s">
        <v>238</v>
      </c>
      <c r="H257" s="22" t="s">
        <v>91</v>
      </c>
      <c r="I257" s="22" t="s">
        <v>48</v>
      </c>
      <c r="J257" s="16" t="s">
        <v>299</v>
      </c>
      <c r="K257" s="16">
        <v>9</v>
      </c>
      <c r="L257" s="16">
        <v>1</v>
      </c>
      <c r="M257" s="16">
        <v>1.2</v>
      </c>
      <c r="N257" s="16">
        <v>7</v>
      </c>
      <c r="O257" s="16">
        <v>59</v>
      </c>
      <c r="P257" s="23">
        <v>0.69953703703703707</v>
      </c>
    </row>
    <row r="258" spans="1:16" x14ac:dyDescent="0.25">
      <c r="A258" s="21">
        <v>60</v>
      </c>
      <c r="B258" s="22" t="s">
        <v>256</v>
      </c>
      <c r="C258" s="21">
        <v>2093</v>
      </c>
      <c r="D258" s="21">
        <v>2</v>
      </c>
      <c r="E258" s="21">
        <v>2008</v>
      </c>
      <c r="F258" s="21" t="s">
        <v>3</v>
      </c>
      <c r="G258" s="22" t="s">
        <v>238</v>
      </c>
      <c r="H258" s="22" t="s">
        <v>132</v>
      </c>
      <c r="I258" s="22" t="s">
        <v>56</v>
      </c>
      <c r="J258" s="16" t="s">
        <v>299</v>
      </c>
      <c r="K258" s="16">
        <v>3</v>
      </c>
      <c r="L258" s="16">
        <v>1</v>
      </c>
      <c r="M258" s="16">
        <v>12</v>
      </c>
      <c r="N258" s="16">
        <v>2</v>
      </c>
      <c r="O258" s="16">
        <v>60</v>
      </c>
      <c r="P258" s="23">
        <v>0.70046296296296295</v>
      </c>
    </row>
    <row r="259" spans="1:16" x14ac:dyDescent="0.25">
      <c r="A259" s="21">
        <v>61</v>
      </c>
      <c r="B259" s="22" t="s">
        <v>74</v>
      </c>
      <c r="C259" s="21">
        <v>2186</v>
      </c>
      <c r="D259" s="21" t="s">
        <v>12</v>
      </c>
      <c r="E259" s="21">
        <v>2010</v>
      </c>
      <c r="F259" s="21" t="s">
        <v>9</v>
      </c>
      <c r="G259" s="22" t="s">
        <v>238</v>
      </c>
      <c r="H259" s="22" t="s">
        <v>57</v>
      </c>
      <c r="I259" s="22" t="s">
        <v>56</v>
      </c>
      <c r="J259" s="16" t="str">
        <f>VLOOKUP(C259,[8]База!$G$2:$T$300,14,FALSE)</f>
        <v>сб</v>
      </c>
      <c r="K259" s="16">
        <v>6</v>
      </c>
      <c r="L259" s="16">
        <v>1</v>
      </c>
      <c r="M259" s="16">
        <v>4</v>
      </c>
      <c r="N259" s="16">
        <v>5</v>
      </c>
      <c r="O259" s="16">
        <v>61</v>
      </c>
      <c r="P259" s="23">
        <v>0.70138888888888895</v>
      </c>
    </row>
    <row r="260" spans="1:16" x14ac:dyDescent="0.25">
      <c r="A260" s="21">
        <v>62</v>
      </c>
      <c r="B260" s="22" t="s">
        <v>59</v>
      </c>
      <c r="C260" s="21">
        <v>2189</v>
      </c>
      <c r="D260" s="21" t="s">
        <v>12</v>
      </c>
      <c r="E260" s="21">
        <v>2010</v>
      </c>
      <c r="F260" s="21" t="s">
        <v>3</v>
      </c>
      <c r="G260" s="22" t="s">
        <v>238</v>
      </c>
      <c r="H260" s="22" t="s">
        <v>57</v>
      </c>
      <c r="I260" s="22" t="s">
        <v>56</v>
      </c>
      <c r="J260" s="16" t="str">
        <f>VLOOKUP(C260,[8]База!$G$2:$T$300,14,FALSE)</f>
        <v>сб</v>
      </c>
      <c r="K260" s="16">
        <v>9</v>
      </c>
      <c r="L260" s="16">
        <v>1</v>
      </c>
      <c r="M260" s="16">
        <v>4</v>
      </c>
      <c r="N260" s="16">
        <v>5</v>
      </c>
      <c r="O260" s="16">
        <v>62</v>
      </c>
      <c r="P260" s="23">
        <v>0.70231481481481484</v>
      </c>
    </row>
    <row r="261" spans="1:16" ht="21" customHeight="1" x14ac:dyDescent="0.25">
      <c r="A261" s="32" t="s">
        <v>306</v>
      </c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x14ac:dyDescent="0.25">
      <c r="A262" s="13">
        <v>1</v>
      </c>
      <c r="B262" s="16" t="s">
        <v>247</v>
      </c>
      <c r="C262" s="13">
        <v>3037</v>
      </c>
      <c r="D262" s="13" t="s">
        <v>12</v>
      </c>
      <c r="E262" s="13">
        <v>2008</v>
      </c>
      <c r="F262" s="13" t="s">
        <v>3</v>
      </c>
      <c r="G262" s="16" t="s">
        <v>275</v>
      </c>
      <c r="H262" s="16" t="s">
        <v>277</v>
      </c>
      <c r="I262" s="16" t="s">
        <v>155</v>
      </c>
      <c r="J262" s="16" t="str">
        <f>VLOOKUP(C262,[9]База!$G$2:$T$300,14,FALSE)</f>
        <v>сб</v>
      </c>
      <c r="K262" s="16">
        <v>7</v>
      </c>
      <c r="L262" s="16">
        <v>1</v>
      </c>
      <c r="M262" s="16">
        <v>4</v>
      </c>
      <c r="N262" s="16">
        <v>4</v>
      </c>
      <c r="O262" s="16"/>
      <c r="P262" s="23">
        <v>0.71898148148148155</v>
      </c>
    </row>
    <row r="263" spans="1:16" x14ac:dyDescent="0.25">
      <c r="A263" s="13">
        <v>2</v>
      </c>
      <c r="B263" s="16" t="s">
        <v>253</v>
      </c>
      <c r="C263" s="13">
        <v>3056</v>
      </c>
      <c r="D263" s="13">
        <v>2</v>
      </c>
      <c r="E263" s="13">
        <v>2008</v>
      </c>
      <c r="F263" s="13" t="s">
        <v>3</v>
      </c>
      <c r="G263" s="16" t="s">
        <v>275</v>
      </c>
      <c r="H263" s="16" t="s">
        <v>137</v>
      </c>
      <c r="I263" s="16" t="s">
        <v>37</v>
      </c>
      <c r="J263" s="16" t="str">
        <f>VLOOKUP(C263,[9]База!$G$2:$T$300,14,FALSE)</f>
        <v>сб</v>
      </c>
      <c r="K263" s="16">
        <v>6</v>
      </c>
      <c r="L263" s="16">
        <v>1</v>
      </c>
      <c r="M263" s="16">
        <v>12</v>
      </c>
      <c r="N263" s="16">
        <v>6</v>
      </c>
      <c r="O263" s="16"/>
      <c r="P263" s="23">
        <v>0.72013888888888888</v>
      </c>
    </row>
    <row r="264" spans="1:16" x14ac:dyDescent="0.25">
      <c r="A264" s="24">
        <v>3</v>
      </c>
      <c r="B264" s="25" t="s">
        <v>292</v>
      </c>
      <c r="C264" s="24">
        <v>3201</v>
      </c>
      <c r="D264" s="24" t="s">
        <v>12</v>
      </c>
      <c r="E264" s="24">
        <v>2006</v>
      </c>
      <c r="F264" s="24" t="s">
        <v>9</v>
      </c>
      <c r="G264" s="25" t="s">
        <v>275</v>
      </c>
      <c r="H264" s="25" t="s">
        <v>214</v>
      </c>
      <c r="I264" s="25" t="s">
        <v>215</v>
      </c>
      <c r="J264" s="25" t="str">
        <f>VLOOKUP(C264,[6]База!$G$2:$T$300,14,FALSE)</f>
        <v>сб</v>
      </c>
      <c r="K264" s="25">
        <v>1</v>
      </c>
      <c r="L264" s="25">
        <v>1</v>
      </c>
      <c r="M264" s="25">
        <v>4</v>
      </c>
      <c r="N264" s="25">
        <v>3</v>
      </c>
      <c r="O264" s="25"/>
      <c r="P264" s="26">
        <v>0.72129629629629632</v>
      </c>
    </row>
    <row r="265" spans="1:16" x14ac:dyDescent="0.25">
      <c r="A265" s="13">
        <v>4</v>
      </c>
      <c r="B265" s="16" t="s">
        <v>246</v>
      </c>
      <c r="C265" s="13">
        <v>3038</v>
      </c>
      <c r="D265" s="13" t="s">
        <v>12</v>
      </c>
      <c r="E265" s="13">
        <v>2008</v>
      </c>
      <c r="F265" s="13" t="s">
        <v>3</v>
      </c>
      <c r="G265" s="16" t="s">
        <v>275</v>
      </c>
      <c r="H265" s="16" t="s">
        <v>277</v>
      </c>
      <c r="I265" s="16" t="s">
        <v>155</v>
      </c>
      <c r="J265" s="16" t="str">
        <f>VLOOKUP(C265,[9]База!$G$2:$T$300,14,FALSE)</f>
        <v>сб</v>
      </c>
      <c r="K265" s="16">
        <v>8</v>
      </c>
      <c r="L265" s="16">
        <v>1</v>
      </c>
      <c r="M265" s="16">
        <v>4</v>
      </c>
      <c r="N265" s="16">
        <v>4</v>
      </c>
      <c r="O265" s="16"/>
      <c r="P265" s="23">
        <v>0.72245370370370376</v>
      </c>
    </row>
    <row r="266" spans="1:16" x14ac:dyDescent="0.25">
      <c r="A266" s="13">
        <v>5</v>
      </c>
      <c r="B266" s="16" t="s">
        <v>281</v>
      </c>
      <c r="C266" s="13">
        <v>3051</v>
      </c>
      <c r="D266" s="13">
        <v>2</v>
      </c>
      <c r="E266" s="13">
        <v>2006</v>
      </c>
      <c r="F266" s="13" t="s">
        <v>9</v>
      </c>
      <c r="G266" s="16" t="s">
        <v>275</v>
      </c>
      <c r="H266" s="16" t="s">
        <v>137</v>
      </c>
      <c r="I266" s="16" t="s">
        <v>37</v>
      </c>
      <c r="J266" s="16" t="str">
        <f>VLOOKUP(C266,[9]База!$G$2:$T$300,14,FALSE)</f>
        <v>сб</v>
      </c>
      <c r="K266" s="16">
        <v>1</v>
      </c>
      <c r="L266" s="16">
        <v>1</v>
      </c>
      <c r="M266" s="16">
        <v>12</v>
      </c>
      <c r="N266" s="16">
        <v>6</v>
      </c>
      <c r="O266" s="16"/>
      <c r="P266" s="23">
        <v>0.72361111111111109</v>
      </c>
    </row>
    <row r="267" spans="1:16" x14ac:dyDescent="0.25">
      <c r="A267" s="24">
        <v>6</v>
      </c>
      <c r="B267" s="25" t="s">
        <v>293</v>
      </c>
      <c r="C267" s="24">
        <v>3202</v>
      </c>
      <c r="D267" s="24">
        <v>2</v>
      </c>
      <c r="E267" s="24">
        <v>2007</v>
      </c>
      <c r="F267" s="24" t="s">
        <v>3</v>
      </c>
      <c r="G267" s="25" t="s">
        <v>275</v>
      </c>
      <c r="H267" s="25" t="s">
        <v>214</v>
      </c>
      <c r="I267" s="25" t="s">
        <v>215</v>
      </c>
      <c r="J267" s="25" t="str">
        <f>VLOOKUP(C267,[6]База!$G$2:$T$300,14,FALSE)</f>
        <v>сб</v>
      </c>
      <c r="K267" s="25">
        <v>2</v>
      </c>
      <c r="L267" s="25">
        <v>1</v>
      </c>
      <c r="M267" s="25">
        <v>12</v>
      </c>
      <c r="N267" s="25">
        <v>3</v>
      </c>
      <c r="O267" s="25"/>
      <c r="P267" s="26">
        <v>0.72476851851851853</v>
      </c>
    </row>
    <row r="268" spans="1:16" x14ac:dyDescent="0.25">
      <c r="A268" s="13">
        <v>7</v>
      </c>
      <c r="B268" s="16" t="s">
        <v>280</v>
      </c>
      <c r="C268" s="13">
        <v>3036</v>
      </c>
      <c r="D268" s="13" t="s">
        <v>278</v>
      </c>
      <c r="E268" s="13">
        <v>2004</v>
      </c>
      <c r="F268" s="13" t="s">
        <v>9</v>
      </c>
      <c r="G268" s="16" t="s">
        <v>276</v>
      </c>
      <c r="H268" s="16" t="s">
        <v>277</v>
      </c>
      <c r="I268" s="16" t="s">
        <v>155</v>
      </c>
      <c r="J268" s="16" t="s">
        <v>299</v>
      </c>
      <c r="K268" s="16">
        <v>6</v>
      </c>
      <c r="L268" s="16">
        <v>1</v>
      </c>
      <c r="M268" s="16">
        <v>120</v>
      </c>
      <c r="N268" s="16">
        <v>4</v>
      </c>
      <c r="O268" s="16"/>
      <c r="P268" s="23">
        <v>0.72592592592592597</v>
      </c>
    </row>
    <row r="269" spans="1:16" x14ac:dyDescent="0.25">
      <c r="A269" s="13">
        <v>8</v>
      </c>
      <c r="B269" s="16" t="s">
        <v>282</v>
      </c>
      <c r="C269" s="13">
        <v>3052</v>
      </c>
      <c r="D269" s="13" t="s">
        <v>12</v>
      </c>
      <c r="E269" s="13">
        <v>2007</v>
      </c>
      <c r="F269" s="13" t="s">
        <v>9</v>
      </c>
      <c r="G269" s="16" t="s">
        <v>275</v>
      </c>
      <c r="H269" s="16" t="s">
        <v>137</v>
      </c>
      <c r="I269" s="16" t="s">
        <v>37</v>
      </c>
      <c r="J269" s="16" t="str">
        <f>VLOOKUP(C269,[9]База!$G$2:$T$300,14,FALSE)</f>
        <v>сб</v>
      </c>
      <c r="K269" s="16">
        <v>2</v>
      </c>
      <c r="L269" s="16">
        <v>1</v>
      </c>
      <c r="M269" s="16">
        <v>4</v>
      </c>
      <c r="N269" s="16">
        <v>6</v>
      </c>
      <c r="O269" s="16"/>
      <c r="P269" s="23">
        <v>0.7270833333333333</v>
      </c>
    </row>
    <row r="270" spans="1:16" x14ac:dyDescent="0.25">
      <c r="A270" s="24">
        <v>9</v>
      </c>
      <c r="B270" s="25" t="s">
        <v>294</v>
      </c>
      <c r="C270" s="24">
        <v>3203</v>
      </c>
      <c r="D270" s="24">
        <v>2</v>
      </c>
      <c r="E270" s="24">
        <v>2006</v>
      </c>
      <c r="F270" s="24" t="s">
        <v>9</v>
      </c>
      <c r="G270" s="25" t="s">
        <v>275</v>
      </c>
      <c r="H270" s="25" t="s">
        <v>214</v>
      </c>
      <c r="I270" s="25" t="s">
        <v>215</v>
      </c>
      <c r="J270" s="25" t="str">
        <f>VLOOKUP(C270,[6]База!$G$2:$T$300,14,FALSE)</f>
        <v>сб</v>
      </c>
      <c r="K270" s="25">
        <v>3</v>
      </c>
      <c r="L270" s="25">
        <v>1</v>
      </c>
      <c r="M270" s="25">
        <v>12</v>
      </c>
      <c r="N270" s="25">
        <v>3</v>
      </c>
      <c r="O270" s="25"/>
      <c r="P270" s="26">
        <v>0.72824074074074074</v>
      </c>
    </row>
    <row r="271" spans="1:16" x14ac:dyDescent="0.25">
      <c r="A271" s="13">
        <v>10</v>
      </c>
      <c r="B271" s="16" t="s">
        <v>279</v>
      </c>
      <c r="C271" s="13">
        <v>3035</v>
      </c>
      <c r="D271" s="13" t="s">
        <v>278</v>
      </c>
      <c r="E271" s="13">
        <v>2004</v>
      </c>
      <c r="F271" s="13" t="s">
        <v>9</v>
      </c>
      <c r="G271" s="16" t="s">
        <v>276</v>
      </c>
      <c r="H271" s="16" t="s">
        <v>277</v>
      </c>
      <c r="I271" s="16" t="s">
        <v>155</v>
      </c>
      <c r="J271" s="16" t="s">
        <v>299</v>
      </c>
      <c r="K271" s="16">
        <v>5</v>
      </c>
      <c r="L271" s="16">
        <v>1</v>
      </c>
      <c r="M271" s="16">
        <v>120</v>
      </c>
      <c r="N271" s="16">
        <v>4</v>
      </c>
      <c r="O271" s="16"/>
      <c r="P271" s="23">
        <v>0.72939814814814818</v>
      </c>
    </row>
    <row r="272" spans="1:16" x14ac:dyDescent="0.25">
      <c r="A272" s="13">
        <v>11</v>
      </c>
      <c r="B272" s="16" t="s">
        <v>283</v>
      </c>
      <c r="C272" s="13">
        <v>3053</v>
      </c>
      <c r="D272" s="13">
        <v>2</v>
      </c>
      <c r="E272" s="13">
        <v>2005</v>
      </c>
      <c r="F272" s="13" t="s">
        <v>9</v>
      </c>
      <c r="G272" s="16" t="s">
        <v>276</v>
      </c>
      <c r="H272" s="16" t="s">
        <v>137</v>
      </c>
      <c r="I272" s="16" t="s">
        <v>37</v>
      </c>
      <c r="J272" s="16" t="str">
        <f>VLOOKUP(C272,[9]База!$G$2:$T$300,14,FALSE)</f>
        <v>сб</v>
      </c>
      <c r="K272" s="16">
        <v>3</v>
      </c>
      <c r="L272" s="16">
        <v>1</v>
      </c>
      <c r="M272" s="16">
        <v>12</v>
      </c>
      <c r="N272" s="16">
        <v>6</v>
      </c>
      <c r="O272" s="16"/>
      <c r="P272" s="23">
        <v>0.73055555555555562</v>
      </c>
    </row>
    <row r="273" spans="1:17" x14ac:dyDescent="0.25">
      <c r="A273" s="24">
        <v>12</v>
      </c>
      <c r="B273" s="25" t="s">
        <v>295</v>
      </c>
      <c r="C273" s="24">
        <v>3221</v>
      </c>
      <c r="D273" s="24" t="s">
        <v>12</v>
      </c>
      <c r="E273" s="24">
        <v>2007</v>
      </c>
      <c r="F273" s="24" t="s">
        <v>9</v>
      </c>
      <c r="G273" s="25" t="s">
        <v>275</v>
      </c>
      <c r="H273" s="25" t="s">
        <v>220</v>
      </c>
      <c r="I273" s="25" t="s">
        <v>221</v>
      </c>
      <c r="J273" s="25" t="str">
        <f>VLOOKUP(C273,[6]База!$G$2:$T$300,14,FALSE)</f>
        <v>сб</v>
      </c>
      <c r="K273" s="25">
        <v>1</v>
      </c>
      <c r="L273" s="25">
        <v>1</v>
      </c>
      <c r="M273" s="25">
        <v>4</v>
      </c>
      <c r="N273" s="25">
        <v>2</v>
      </c>
      <c r="O273" s="25"/>
      <c r="P273" s="26">
        <v>0.73171296296296295</v>
      </c>
    </row>
    <row r="274" spans="1:17" x14ac:dyDescent="0.25">
      <c r="A274" s="13">
        <v>13</v>
      </c>
      <c r="B274" s="16" t="s">
        <v>287</v>
      </c>
      <c r="C274" s="13">
        <v>3124</v>
      </c>
      <c r="D274" s="13">
        <v>2</v>
      </c>
      <c r="E274" s="13">
        <v>2007</v>
      </c>
      <c r="F274" s="13" t="s">
        <v>3</v>
      </c>
      <c r="G274" s="16" t="s">
        <v>275</v>
      </c>
      <c r="H274" s="16" t="s">
        <v>286</v>
      </c>
      <c r="I274" s="16" t="s">
        <v>14</v>
      </c>
      <c r="J274" s="16" t="str">
        <f>VLOOKUP(C274,[9]База!$G$2:$T$300,14,FALSE)</f>
        <v>сб</v>
      </c>
      <c r="K274" s="16">
        <v>4</v>
      </c>
      <c r="L274" s="16">
        <v>1</v>
      </c>
      <c r="M274" s="16">
        <v>12</v>
      </c>
      <c r="N274" s="16">
        <v>2</v>
      </c>
      <c r="O274" s="16"/>
      <c r="P274" s="23">
        <v>0.73287037037037039</v>
      </c>
    </row>
    <row r="275" spans="1:17" x14ac:dyDescent="0.25">
      <c r="A275" s="13">
        <v>14</v>
      </c>
      <c r="B275" s="16" t="s">
        <v>284</v>
      </c>
      <c r="C275" s="13">
        <v>3054</v>
      </c>
      <c r="D275" s="13">
        <v>2</v>
      </c>
      <c r="E275" s="13">
        <v>2005</v>
      </c>
      <c r="F275" s="13" t="s">
        <v>9</v>
      </c>
      <c r="G275" s="16" t="s">
        <v>276</v>
      </c>
      <c r="H275" s="16" t="s">
        <v>137</v>
      </c>
      <c r="I275" s="16" t="s">
        <v>37</v>
      </c>
      <c r="J275" s="16" t="str">
        <f>VLOOKUP(C275,[9]База!$G$2:$T$300,14,FALSE)</f>
        <v>сб</v>
      </c>
      <c r="K275" s="16">
        <v>4</v>
      </c>
      <c r="L275" s="16">
        <v>1</v>
      </c>
      <c r="M275" s="16">
        <v>12</v>
      </c>
      <c r="N275" s="16">
        <v>6</v>
      </c>
      <c r="O275" s="16"/>
      <c r="P275" s="23">
        <v>0.73402777777777783</v>
      </c>
    </row>
    <row r="276" spans="1:17" x14ac:dyDescent="0.25">
      <c r="A276" s="24">
        <v>15</v>
      </c>
      <c r="B276" s="25" t="s">
        <v>296</v>
      </c>
      <c r="C276" s="24">
        <v>3222</v>
      </c>
      <c r="D276" s="24" t="s">
        <v>12</v>
      </c>
      <c r="E276" s="24">
        <v>2007</v>
      </c>
      <c r="F276" s="24" t="s">
        <v>3</v>
      </c>
      <c r="G276" s="25" t="s">
        <v>275</v>
      </c>
      <c r="H276" s="25" t="s">
        <v>220</v>
      </c>
      <c r="I276" s="25" t="s">
        <v>221</v>
      </c>
      <c r="J276" s="25" t="str">
        <f>VLOOKUP(C276,[6]База!$G$2:$T$300,14,FALSE)</f>
        <v>сб</v>
      </c>
      <c r="K276" s="25">
        <v>2</v>
      </c>
      <c r="L276" s="25">
        <v>1</v>
      </c>
      <c r="M276" s="25">
        <v>4</v>
      </c>
      <c r="N276" s="25">
        <v>2</v>
      </c>
      <c r="O276" s="25"/>
      <c r="P276" s="26">
        <v>0.73518518518518516</v>
      </c>
    </row>
    <row r="277" spans="1:17" x14ac:dyDescent="0.25">
      <c r="A277" s="13">
        <v>16</v>
      </c>
      <c r="B277" s="16" t="s">
        <v>288</v>
      </c>
      <c r="C277" s="13">
        <v>3125</v>
      </c>
      <c r="D277" s="13">
        <v>2</v>
      </c>
      <c r="E277" s="13">
        <v>2007</v>
      </c>
      <c r="F277" s="13" t="s">
        <v>9</v>
      </c>
      <c r="G277" s="16" t="s">
        <v>275</v>
      </c>
      <c r="H277" s="16" t="s">
        <v>286</v>
      </c>
      <c r="I277" s="16" t="s">
        <v>14</v>
      </c>
      <c r="J277" s="16" t="str">
        <f>VLOOKUP(C277,[9]База!$G$2:$T$300,14,FALSE)</f>
        <v>сб</v>
      </c>
      <c r="K277" s="16">
        <v>5</v>
      </c>
      <c r="L277" s="16">
        <v>1</v>
      </c>
      <c r="M277" s="16">
        <v>12</v>
      </c>
      <c r="N277" s="16">
        <v>2</v>
      </c>
      <c r="O277" s="16"/>
      <c r="P277" s="23">
        <v>0.7363425925925926</v>
      </c>
    </row>
    <row r="278" spans="1:17" x14ac:dyDescent="0.25">
      <c r="A278" s="13">
        <v>17</v>
      </c>
      <c r="B278" s="16" t="s">
        <v>285</v>
      </c>
      <c r="C278" s="13">
        <v>3055</v>
      </c>
      <c r="D278" s="13">
        <v>2</v>
      </c>
      <c r="E278" s="13">
        <v>2006</v>
      </c>
      <c r="F278" s="13" t="s">
        <v>3</v>
      </c>
      <c r="G278" s="16" t="s">
        <v>275</v>
      </c>
      <c r="H278" s="16" t="s">
        <v>137</v>
      </c>
      <c r="I278" s="16" t="s">
        <v>37</v>
      </c>
      <c r="J278" s="16" t="str">
        <f>VLOOKUP(C278,[9]База!$G$2:$T$300,14,FALSE)</f>
        <v>сб</v>
      </c>
      <c r="K278" s="16">
        <v>5</v>
      </c>
      <c r="L278" s="16">
        <v>1</v>
      </c>
      <c r="M278" s="16">
        <v>12</v>
      </c>
      <c r="N278" s="16">
        <v>6</v>
      </c>
      <c r="O278" s="16"/>
      <c r="P278" s="23">
        <v>0.73750000000000004</v>
      </c>
    </row>
    <row r="279" spans="1:17" x14ac:dyDescent="0.25">
      <c r="A279" s="13">
        <v>18</v>
      </c>
      <c r="B279" s="16" t="s">
        <v>289</v>
      </c>
      <c r="C279" s="13">
        <v>3148</v>
      </c>
      <c r="D279" s="13">
        <v>2</v>
      </c>
      <c r="E279" s="13">
        <v>2007</v>
      </c>
      <c r="F279" s="13" t="s">
        <v>9</v>
      </c>
      <c r="G279" s="16" t="s">
        <v>275</v>
      </c>
      <c r="H279" s="16" t="s">
        <v>57</v>
      </c>
      <c r="I279" s="16" t="s">
        <v>56</v>
      </c>
      <c r="J279" s="16" t="str">
        <f>VLOOKUP(C279,[9]База!$G$2:$T$300,14,FALSE)</f>
        <v>сб</v>
      </c>
      <c r="K279" s="16">
        <v>8</v>
      </c>
      <c r="L279" s="16">
        <v>1</v>
      </c>
      <c r="M279" s="16">
        <v>12</v>
      </c>
      <c r="N279" s="16">
        <v>1</v>
      </c>
      <c r="O279" s="16"/>
      <c r="P279" s="23">
        <v>0.73865740740740748</v>
      </c>
    </row>
    <row r="280" spans="1:17" s="1" customFormat="1" ht="15" customHeight="1" x14ac:dyDescent="0.25">
      <c r="A280" s="6"/>
      <c r="C280" s="3"/>
      <c r="D280" s="3"/>
      <c r="E280" s="3"/>
      <c r="G280" s="2"/>
      <c r="I280" s="2"/>
      <c r="Q280" s="5"/>
    </row>
    <row r="281" spans="1:17" s="1" customFormat="1" ht="18.75" customHeight="1" x14ac:dyDescent="0.25">
      <c r="A281" s="6" t="str">
        <f>CONCATENATE("Главный секретарь _____________________ /",SignGlSec,"/")</f>
        <v>Главный секретарь _____________________ /М.В. Егорова, ССВК, Санкт-Петербург/</v>
      </c>
      <c r="C281" s="3"/>
      <c r="D281" s="3"/>
      <c r="E281" s="3"/>
      <c r="G281" s="2"/>
      <c r="I281" s="2"/>
      <c r="Q281" s="5"/>
    </row>
  </sheetData>
  <autoFilter ref="A8:Q279" xr:uid="{00000000-0009-0000-0000-000000000000}"/>
  <sortState xmlns:xlrd2="http://schemas.microsoft.com/office/spreadsheetml/2017/richdata2" ref="A188:P274">
    <sortCondition ref="P188:P274"/>
  </sortState>
  <mergeCells count="8">
    <mergeCell ref="A7:P7"/>
    <mergeCell ref="A198:P198"/>
    <mergeCell ref="A261:P261"/>
    <mergeCell ref="A1:P1"/>
    <mergeCell ref="A2:P2"/>
    <mergeCell ref="A4:P4"/>
    <mergeCell ref="A5:P5"/>
    <mergeCell ref="A6:P6"/>
  </mergeCells>
  <conditionalFormatting sqref="O196:O197 O199:O260">
    <cfRule type="duplicateValues" dxfId="5" priority="4"/>
  </conditionalFormatting>
  <conditionalFormatting sqref="Q9:Q190">
    <cfRule type="duplicateValues" dxfId="4" priority="12"/>
  </conditionalFormatting>
  <conditionalFormatting sqref="C191:C197 C8:C188 C1:C5 C199:C260 C262:C1048576">
    <cfRule type="duplicateValues" dxfId="3" priority="3"/>
  </conditionalFormatting>
  <conditionalFormatting sqref="C9:C188 C191:C197 C199:C260 C262:C279">
    <cfRule type="duplicateValues" dxfId="2" priority="13"/>
  </conditionalFormatting>
  <conditionalFormatting sqref="C189:C190">
    <cfRule type="duplicateValues" dxfId="1" priority="1"/>
  </conditionalFormatting>
  <conditionalFormatting sqref="C189:C190">
    <cfRule type="duplicateValues" dxfId="0" priority="2"/>
  </conditionalFormatting>
  <pageMargins left="0.39370078740157499" right="0.39370078740157499" top="0.4" bottom="0.39370078740157499" header="0.4" footer="0.18"/>
  <pageSetup paperSize="9" scale="44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Старт_СУББОТА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cp:lastPrinted>2021-12-23T18:53:26Z</cp:lastPrinted>
  <dcterms:created xsi:type="dcterms:W3CDTF">2021-12-23T07:57:15Z</dcterms:created>
  <dcterms:modified xsi:type="dcterms:W3CDTF">2021-12-24T05:36:04Z</dcterms:modified>
</cp:coreProperties>
</file>