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8" yWindow="-108" windowWidth="23256" windowHeight="12576"/>
  </bookViews>
  <sheets>
    <sheet name="Старт_ЛИЧКА" sheetId="1" r:id="rId1"/>
  </sheets>
  <externalReferences>
    <externalReference r:id="rId2"/>
    <externalReference r:id="rId3"/>
    <externalReference r:id="rId4"/>
    <externalReference r:id="rId5"/>
  </externalReferences>
  <definedNames>
    <definedName name="CountUchBase">[1]База!$Y$1</definedName>
    <definedName name="DataChel">[1]База!$E$1:$W$65536</definedName>
    <definedName name="DataGrVPR">[1]DATA_группа!$A$1:$M$65536</definedName>
    <definedName name="DataLichVPR">[1]DATA_личка!$A$1:$Z$65536</definedName>
    <definedName name="DataProtokol1">[1]Протокол_личка!$B$7:$AZ$1635</definedName>
    <definedName name="DataProtokol2">[1]Протокол_связки!$C$7:$AY$1235</definedName>
    <definedName name="DataProtokol3">[1]Протокол_группа!$B$7:$BA$1085</definedName>
    <definedName name="DataSvyazVPR">[1]DATA_связки!$C$1:$N$65536</definedName>
    <definedName name="DistKrName1">[1]Настройка!$F$109</definedName>
    <definedName name="DistKrName2">[1]Настройка!$F$110</definedName>
    <definedName name="DistKrName3">[1]Настройка!$F$111</definedName>
    <definedName name="DistKrName4">[2]tmp!$F$34</definedName>
    <definedName name="DistKrName5">[2]tmp!$F$35</definedName>
    <definedName name="DistName1">[1]Настройка!$D$109</definedName>
    <definedName name="DistName2">[1]Настройка!$D$110</definedName>
    <definedName name="DistName3">[1]Настройка!$D$111</definedName>
    <definedName name="Groups">[1]Настройка!$C$46:$C$58</definedName>
    <definedName name="Klass1">[1]Настройка!$F$36</definedName>
    <definedName name="klass1_V">#REF!</definedName>
    <definedName name="Klass2">[1]Настройка!$F$37</definedName>
    <definedName name="klass2_B">#REF!</definedName>
    <definedName name="Klass3">[1]Настройка!$F$38</definedName>
    <definedName name="klass3_A">#REF!</definedName>
    <definedName name="klass3_Open">#REF!</definedName>
    <definedName name="Shapka1">[1]Настройка!$C$25</definedName>
    <definedName name="Shapka2">[1]Настройка!$C$26</definedName>
    <definedName name="ShapkaData">[1]Настройка!$C$27</definedName>
    <definedName name="ShapkaWhere">[1]Настройка!$C$28</definedName>
    <definedName name="SignGlSec">[1]Настройка!$C$31</definedName>
    <definedName name="SignGlSud">[1]Настройка!$C$30</definedName>
    <definedName name="SignPredsMand">[1]Настройка!$C$32</definedName>
    <definedName name="SignProtokol">[1]Настройка!$C$33</definedName>
    <definedName name="TableVPRDopusk">[1]Настройка!$C$45:$Q$58</definedName>
    <definedName name="Variant4">[2]tmp!$C$34</definedName>
    <definedName name="Variant5">[2]tmp!$C$35</definedName>
    <definedName name="VitrinaList">[3]Start!$F$17:$F$34</definedName>
    <definedName name="VitrinaNum">[3]Start!$F$15</definedName>
    <definedName name="класс_дист">[4]Списки!$E$1:$E$5</definedName>
    <definedName name="личка">[4]Списки!$D$1</definedName>
    <definedName name="Пол">[1]Настройка!$F$117:$F$118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>[1]Настройка!$I$117:$I$138</definedName>
    <definedName name="Таблица_дисциплин">[1]Настройка!$F$122:$F$129</definedName>
    <definedName name="Таблица_разрядов">[1]Настройка!$C$117:$D$129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4" i="1"/>
  <c r="N57" s="1"/>
  <c r="N60" s="1"/>
  <c r="N63" s="1"/>
  <c r="N66" s="1"/>
  <c r="N69" s="1"/>
  <c r="N72" s="1"/>
  <c r="N52"/>
  <c r="N55" s="1"/>
  <c r="N58" s="1"/>
  <c r="N61" s="1"/>
  <c r="N64" s="1"/>
  <c r="N67" s="1"/>
  <c r="N70" s="1"/>
  <c r="N73" s="1"/>
  <c r="N10"/>
  <c r="N13" s="1"/>
  <c r="N16" s="1"/>
  <c r="N19" s="1"/>
  <c r="N22" s="1"/>
  <c r="N25" s="1"/>
  <c r="N28" s="1"/>
  <c r="N31" s="1"/>
  <c r="N34" s="1"/>
  <c r="N37" s="1"/>
  <c r="N40" s="1"/>
  <c r="N43" s="1"/>
  <c r="N47" s="1"/>
  <c r="N50" s="1"/>
  <c r="N8"/>
  <c r="N11" s="1"/>
  <c r="N14" s="1"/>
  <c r="N17" s="1"/>
  <c r="N20" s="1"/>
  <c r="N23" s="1"/>
  <c r="N26" s="1"/>
  <c r="N29" s="1"/>
  <c r="N32" s="1"/>
  <c r="N35" s="1"/>
  <c r="N38" s="1"/>
  <c r="N41" s="1"/>
  <c r="N44" s="1"/>
  <c r="N48" s="1"/>
  <c r="O193"/>
  <c r="O215"/>
  <c r="O210"/>
  <c r="O198"/>
  <c r="O195"/>
  <c r="O202"/>
  <c r="O229"/>
  <c r="O208"/>
  <c r="O216"/>
  <c r="O232"/>
  <c r="O230"/>
  <c r="O204"/>
  <c r="O214"/>
  <c r="O223"/>
  <c r="O197"/>
  <c r="O207"/>
  <c r="O228"/>
  <c r="O219"/>
  <c r="O206"/>
  <c r="O194"/>
  <c r="O222"/>
  <c r="O205"/>
  <c r="O217"/>
  <c r="O192"/>
  <c r="O220"/>
  <c r="O235"/>
  <c r="O200"/>
  <c r="O231"/>
  <c r="O199"/>
  <c r="O227"/>
  <c r="O237"/>
  <c r="O211"/>
  <c r="O224"/>
  <c r="O233"/>
  <c r="O201"/>
  <c r="O213"/>
  <c r="O234"/>
  <c r="O196"/>
  <c r="O203"/>
  <c r="O212"/>
  <c r="O238"/>
  <c r="O221"/>
  <c r="O209"/>
  <c r="O218"/>
  <c r="O226"/>
  <c r="O225"/>
  <c r="O188"/>
  <c r="O171"/>
  <c r="O146"/>
  <c r="O176"/>
  <c r="O187"/>
  <c r="O190"/>
  <c r="O164"/>
  <c r="O154"/>
  <c r="O166"/>
  <c r="O141"/>
  <c r="O167"/>
  <c r="O165"/>
  <c r="O169"/>
  <c r="O158"/>
  <c r="O179"/>
  <c r="O183"/>
  <c r="O144"/>
  <c r="O139"/>
  <c r="O151"/>
  <c r="O185"/>
  <c r="O191"/>
  <c r="O145"/>
  <c r="O156"/>
  <c r="O155"/>
  <c r="O178"/>
  <c r="O149"/>
  <c r="O184"/>
  <c r="O175"/>
  <c r="O162"/>
  <c r="O160"/>
  <c r="O142"/>
  <c r="O157"/>
  <c r="O140"/>
  <c r="O172"/>
  <c r="O186"/>
  <c r="O173"/>
  <c r="O182"/>
  <c r="O177"/>
  <c r="O168"/>
  <c r="O152"/>
  <c r="O170"/>
  <c r="O147"/>
  <c r="O136"/>
  <c r="O159"/>
  <c r="O148"/>
  <c r="O181"/>
  <c r="O143"/>
  <c r="O161"/>
  <c r="O135"/>
  <c r="O137"/>
  <c r="O163"/>
  <c r="O150"/>
  <c r="O153"/>
  <c r="O138"/>
  <c r="O180"/>
  <c r="O174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93"/>
  <c r="O99"/>
  <c r="O88"/>
  <c r="O89"/>
  <c r="O102"/>
  <c r="O77"/>
  <c r="O82"/>
  <c r="O91"/>
  <c r="O94"/>
  <c r="O104"/>
  <c r="O98"/>
  <c r="O83"/>
  <c r="O78"/>
  <c r="O79"/>
  <c r="O84"/>
  <c r="O90"/>
  <c r="O87"/>
  <c r="O81"/>
  <c r="O97"/>
  <c r="O75"/>
  <c r="O95"/>
  <c r="O100"/>
  <c r="O92"/>
  <c r="O74"/>
  <c r="O101"/>
  <c r="O86"/>
  <c r="O76"/>
  <c r="O96"/>
  <c r="O80"/>
  <c r="O105"/>
  <c r="O103"/>
  <c r="O85"/>
  <c r="O106"/>
  <c r="O54"/>
  <c r="O67"/>
  <c r="O51"/>
  <c r="O63"/>
  <c r="O53"/>
  <c r="O60"/>
  <c r="O52"/>
  <c r="O71"/>
  <c r="O61"/>
  <c r="O68"/>
  <c r="O72"/>
  <c r="O55"/>
  <c r="O59"/>
  <c r="O66"/>
  <c r="O57"/>
  <c r="O64"/>
  <c r="O58"/>
  <c r="O65"/>
  <c r="O73"/>
  <c r="O69"/>
  <c r="O62"/>
  <c r="O56"/>
  <c r="O70"/>
  <c r="O45"/>
  <c r="O15"/>
  <c r="O19"/>
  <c r="O12"/>
  <c r="O9"/>
  <c r="O43"/>
  <c r="O41"/>
  <c r="O13"/>
  <c r="O25"/>
  <c r="O33"/>
  <c r="O18"/>
  <c r="O34"/>
  <c r="O50"/>
  <c r="O11"/>
  <c r="O44"/>
  <c r="O22"/>
  <c r="O32"/>
  <c r="O36"/>
  <c r="O39"/>
  <c r="O49"/>
  <c r="O8"/>
  <c r="O30"/>
  <c r="O17"/>
  <c r="O7"/>
  <c r="O31"/>
  <c r="O47"/>
  <c r="O20"/>
  <c r="O35"/>
  <c r="O21"/>
  <c r="O16"/>
  <c r="O40"/>
  <c r="O28"/>
  <c r="O24"/>
  <c r="O14"/>
  <c r="O38"/>
  <c r="O29"/>
  <c r="O48"/>
  <c r="O27"/>
  <c r="O42"/>
  <c r="O10"/>
  <c r="O23"/>
  <c r="O26"/>
  <c r="O37"/>
  <c r="A240"/>
  <c r="N53" l="1"/>
  <c r="N56" s="1"/>
  <c r="N59" s="1"/>
  <c r="N62" s="1"/>
  <c r="N65" s="1"/>
  <c r="N68" s="1"/>
  <c r="N71" s="1"/>
  <c r="N9"/>
  <c r="N12" s="1"/>
  <c r="N15" s="1"/>
  <c r="N18" s="1"/>
  <c r="N21" s="1"/>
  <c r="N24" s="1"/>
  <c r="N27" s="1"/>
  <c r="N30" s="1"/>
  <c r="N33" s="1"/>
  <c r="N36" s="1"/>
  <c r="N39" s="1"/>
  <c r="N42" s="1"/>
  <c r="N45" s="1"/>
</calcChain>
</file>

<file path=xl/sharedStrings.xml><?xml version="1.0" encoding="utf-8"?>
<sst xmlns="http://schemas.openxmlformats.org/spreadsheetml/2006/main" count="1399" uniqueCount="309">
  <si>
    <t>Санкт-Петербург</t>
  </si>
  <si>
    <t>ПГУПС</t>
  </si>
  <si>
    <t>МЖ_2</t>
  </si>
  <si>
    <t>ж</t>
  </si>
  <si>
    <t>б/р</t>
  </si>
  <si>
    <t>Левченко Светлана</t>
  </si>
  <si>
    <t>м</t>
  </si>
  <si>
    <t>Туманов Семен</t>
  </si>
  <si>
    <t>Арещенко Татьяна</t>
  </si>
  <si>
    <t>Фазлиахматов Максим</t>
  </si>
  <si>
    <t>Санкт-Петербург, Невский район</t>
  </si>
  <si>
    <t>ШСК "ЛиС" ГБОУ СОШ № 339</t>
  </si>
  <si>
    <t>Осинкин Борис</t>
  </si>
  <si>
    <t>МД 12-13_2</t>
  </si>
  <si>
    <t>1ю</t>
  </si>
  <si>
    <t>Яковлев Александр</t>
  </si>
  <si>
    <t>ЮД 14-15_2</t>
  </si>
  <si>
    <t>Павлов Никита</t>
  </si>
  <si>
    <t>Басина Милана</t>
  </si>
  <si>
    <t>Коровина Пелагея</t>
  </si>
  <si>
    <t>Румянцев Филипп</t>
  </si>
  <si>
    <t>Соловьев Павел</t>
  </si>
  <si>
    <t>Кожекин Алексей</t>
  </si>
  <si>
    <t>Иванкович Егор</t>
  </si>
  <si>
    <t>Санкт-Петербург, Колпинский район</t>
  </si>
  <si>
    <t>ШСК "Рекорд" - 2</t>
  </si>
  <si>
    <t>Залесова Анна</t>
  </si>
  <si>
    <t>Сокольский Григорий</t>
  </si>
  <si>
    <t>ШСК "Рекорд" - 1</t>
  </si>
  <si>
    <t>Егорова Елизавета</t>
  </si>
  <si>
    <t>Смирнова София</t>
  </si>
  <si>
    <t>Вавилов Егор</t>
  </si>
  <si>
    <t>Диденко Ярослав</t>
  </si>
  <si>
    <t>Афанасьева Алиса</t>
  </si>
  <si>
    <t>Санкт-Петербург, Красногвардейский район</t>
  </si>
  <si>
    <t>ДЮЦ "Красногвардеец" - 3</t>
  </si>
  <si>
    <t>Капитонова Александра</t>
  </si>
  <si>
    <t>Мартынов Ярослав</t>
  </si>
  <si>
    <t>Барков Ярослав</t>
  </si>
  <si>
    <t>2ю</t>
  </si>
  <si>
    <t>Курышев Мирон</t>
  </si>
  <si>
    <t>Зайцева Ксения</t>
  </si>
  <si>
    <t>Бабкин Игорь</t>
  </si>
  <si>
    <t>Багдасарян Виктория</t>
  </si>
  <si>
    <t>Палилова Елена</t>
  </si>
  <si>
    <t>СДК "СпортТУРСПБ" - 3</t>
  </si>
  <si>
    <t>Аушакимов Илья</t>
  </si>
  <si>
    <t>Беляева Наталья</t>
  </si>
  <si>
    <t>СДК "СпортТУРСПБ" - 2</t>
  </si>
  <si>
    <t>Беляев Антон</t>
  </si>
  <si>
    <t>Никоноров Егор</t>
  </si>
  <si>
    <t>Санкт-Петербург, Калининский район</t>
  </si>
  <si>
    <t>ТК "Муравейник" ДДТ Калининского района - 3</t>
  </si>
  <si>
    <t>Соломин Михаил</t>
  </si>
  <si>
    <t>Милюков Дмитрий</t>
  </si>
  <si>
    <t>Рассомахин Артём</t>
  </si>
  <si>
    <t>Королев Артём</t>
  </si>
  <si>
    <t>Королёва Анастасия</t>
  </si>
  <si>
    <t>Павлова Ксения</t>
  </si>
  <si>
    <t>ТК "Муравейник" ДДТ Калининского района - 2</t>
  </si>
  <si>
    <t>Тимофеев Егор</t>
  </si>
  <si>
    <t>Кузьмин Вячеслав</t>
  </si>
  <si>
    <t>Колбасова Виктория</t>
  </si>
  <si>
    <t>ТК "Муравейник" ДДТ Калининского района - 1</t>
  </si>
  <si>
    <t>Козлов Владимир</t>
  </si>
  <si>
    <t>Цепенников Тимофей</t>
  </si>
  <si>
    <t>Бражин Андрей</t>
  </si>
  <si>
    <t>Краснопевцев Александр</t>
  </si>
  <si>
    <t>Осовская Мария</t>
  </si>
  <si>
    <t>Солнцев Артём</t>
  </si>
  <si>
    <t>Павлов Егор</t>
  </si>
  <si>
    <t>Санкт-Петербург, Приморский район</t>
  </si>
  <si>
    <t>СДК "СпортТУРСПБ" - 1</t>
  </si>
  <si>
    <t>Чемерисов Николай</t>
  </si>
  <si>
    <t>Сквозников Иван</t>
  </si>
  <si>
    <t>Серова Дарья</t>
  </si>
  <si>
    <t>Пронин Степан</t>
  </si>
  <si>
    <t>Махинько Ксения</t>
  </si>
  <si>
    <t>Лебедева Ульяна</t>
  </si>
  <si>
    <t>Ильина Екатерина</t>
  </si>
  <si>
    <t>Иванов Павел</t>
  </si>
  <si>
    <t>Гурин Артём</t>
  </si>
  <si>
    <t>Кудряшов Кирилл</t>
  </si>
  <si>
    <t>Федорова Елизавета</t>
  </si>
  <si>
    <t>Шимкин Матвей</t>
  </si>
  <si>
    <t>Мавричев Кирилл</t>
  </si>
  <si>
    <t>ДЮЦ "Красногвардеец" - 2</t>
  </si>
  <si>
    <t>Белкин Данила</t>
  </si>
  <si>
    <t>Санкт-Петербург, Красносельский район</t>
  </si>
  <si>
    <t>ДДТ Красносельского района (на базе ГБОУ СОШ № 285)</t>
  </si>
  <si>
    <t>Поздов-Зрилов Матвей</t>
  </si>
  <si>
    <t>Сергеев Никита</t>
  </si>
  <si>
    <t>Петрова Алёна</t>
  </si>
  <si>
    <t>Панов Артем</t>
  </si>
  <si>
    <t>Степнов Леонид</t>
  </si>
  <si>
    <t>Санкт-Петербург, Петродворцовый район</t>
  </si>
  <si>
    <t>ДЮЦ "Петергоф" - 3</t>
  </si>
  <si>
    <t>Гордиенко Ирина</t>
  </si>
  <si>
    <t>Корбин Александр</t>
  </si>
  <si>
    <t>Самухин Илья</t>
  </si>
  <si>
    <t>Котик Вероника</t>
  </si>
  <si>
    <t>Калекина Алиса</t>
  </si>
  <si>
    <t>Санкт-Петербург, Адмиралтейский район</t>
  </si>
  <si>
    <t>СПб ГУПТД</t>
  </si>
  <si>
    <t>Волкова Ксения</t>
  </si>
  <si>
    <t>Макеева Алёна</t>
  </si>
  <si>
    <t>Сергутина Юлия</t>
  </si>
  <si>
    <t>Короткова София</t>
  </si>
  <si>
    <t>Молчановский Михаил</t>
  </si>
  <si>
    <t>Химунина Екатерина</t>
  </si>
  <si>
    <t>Университет ИТМО ССК "Кронверкские барсы"</t>
  </si>
  <si>
    <t>Башкирев Олег</t>
  </si>
  <si>
    <t>Насонов Артём</t>
  </si>
  <si>
    <t>Воронин Виктор</t>
  </si>
  <si>
    <t>Профе Диана</t>
  </si>
  <si>
    <t>Таратенко Юлия</t>
  </si>
  <si>
    <t>СДЮСШОР № 2 - 3</t>
  </si>
  <si>
    <t>Киреев Андрей</t>
  </si>
  <si>
    <t>Горбунова Лилия</t>
  </si>
  <si>
    <t>Алексеева Екатерина</t>
  </si>
  <si>
    <t>Шанбахер Владимир</t>
  </si>
  <si>
    <t>Стрелков Никита</t>
  </si>
  <si>
    <t>Назаркин Ярослав</t>
  </si>
  <si>
    <t>Шошина Полина</t>
  </si>
  <si>
    <t>Соколова Мария</t>
  </si>
  <si>
    <t>Чекмасов Климент</t>
  </si>
  <si>
    <t>Коморина Екатерина</t>
  </si>
  <si>
    <t>ДЮЦ "Красногвардеец" - 1</t>
  </si>
  <si>
    <t>Поленина Полина</t>
  </si>
  <si>
    <t>Макарова Анастасия</t>
  </si>
  <si>
    <t>Жерелов Иван</t>
  </si>
  <si>
    <t>Новожилов Максим</t>
  </si>
  <si>
    <t>Колков Алексей</t>
  </si>
  <si>
    <t>Макаров Максим</t>
  </si>
  <si>
    <t>Санкт-Петербург, Выборгский район</t>
  </si>
  <si>
    <t>ДДЮТ Выборгского района - 5</t>
  </si>
  <si>
    <t>Косов Василий</t>
  </si>
  <si>
    <t>Кваскова Ирина</t>
  </si>
  <si>
    <t>Дьяков Леонид</t>
  </si>
  <si>
    <t>Рогозина Светлана</t>
  </si>
  <si>
    <t>Евтушенко Виктория</t>
  </si>
  <si>
    <t>Степанова Майя</t>
  </si>
  <si>
    <t>Треплин Михаил</t>
  </si>
  <si>
    <t>Рутковская Юлия</t>
  </si>
  <si>
    <t>Коркин Ярослав</t>
  </si>
  <si>
    <t>Горский Роман</t>
  </si>
  <si>
    <t>ДЮЦ "Петергоф" - 2</t>
  </si>
  <si>
    <t>Иванов Даниил</t>
  </si>
  <si>
    <t>Склюева Мария</t>
  </si>
  <si>
    <t>Галяс Иван</t>
  </si>
  <si>
    <t>Милин Никита</t>
  </si>
  <si>
    <t>Драмарецкая Полина</t>
  </si>
  <si>
    <t>Старикова Любовь</t>
  </si>
  <si>
    <t>Старикова Елена</t>
  </si>
  <si>
    <t>Мамонов Иван</t>
  </si>
  <si>
    <t>Попович Даниил</t>
  </si>
  <si>
    <t>ДЮЦ "Петергоф" - 1</t>
  </si>
  <si>
    <t>Соколова Валерия</t>
  </si>
  <si>
    <t>Котвицкий Егор</t>
  </si>
  <si>
    <t>Мальченко Никита</t>
  </si>
  <si>
    <t>Вялья Марк</t>
  </si>
  <si>
    <t>Иванов Виталий</t>
  </si>
  <si>
    <t>Степаненко Вера</t>
  </si>
  <si>
    <t>Кононова Станислава</t>
  </si>
  <si>
    <t>СЮТур (на базе ГБОУ СОШ № 106)</t>
  </si>
  <si>
    <t>Ильина Елена</t>
  </si>
  <si>
    <t>Красненков Тимур</t>
  </si>
  <si>
    <t>Фаттоев Эмир</t>
  </si>
  <si>
    <t>Федоров Максим</t>
  </si>
  <si>
    <t>Чечель Василий</t>
  </si>
  <si>
    <t>Шорохов Владимир</t>
  </si>
  <si>
    <t>Сейга Антон</t>
  </si>
  <si>
    <t>Годовиков Артём</t>
  </si>
  <si>
    <t>Галушкина Полина</t>
  </si>
  <si>
    <t>Дрозд Людмила</t>
  </si>
  <si>
    <t>Яковлева Майя</t>
  </si>
  <si>
    <t>ДДЮТ Выборгского района - 4</t>
  </si>
  <si>
    <t>Иванов Никита</t>
  </si>
  <si>
    <t>Борунов Алексей</t>
  </si>
  <si>
    <t>Зикеев Тимур</t>
  </si>
  <si>
    <t>Панкина Олеся</t>
  </si>
  <si>
    <t>Азбукина Юлия</t>
  </si>
  <si>
    <t>Сергеева Мария</t>
  </si>
  <si>
    <t>Селиверстова Юлия</t>
  </si>
  <si>
    <t>Травкина Мария</t>
  </si>
  <si>
    <t>Макаров Данила</t>
  </si>
  <si>
    <t>Афонин Алексей</t>
  </si>
  <si>
    <t>Савин Антон</t>
  </si>
  <si>
    <t>Кобыляцкий Евгений</t>
  </si>
  <si>
    <t>Красноштанова Марина</t>
  </si>
  <si>
    <t>ДДЮТ Выборгского района - 3</t>
  </si>
  <si>
    <t>Гриб Людмила</t>
  </si>
  <si>
    <t>Богдан Мария</t>
  </si>
  <si>
    <t>Кузнецова Алина</t>
  </si>
  <si>
    <t>Шехтман Илья</t>
  </si>
  <si>
    <t>Данилова Арина</t>
  </si>
  <si>
    <t>Рисова Полина</t>
  </si>
  <si>
    <t>СПбГЛТУ им. С.М. Кирова</t>
  </si>
  <si>
    <t>Чайка Ирина</t>
  </si>
  <si>
    <t>Игрунов Василий</t>
  </si>
  <si>
    <t>Губанов Дмитрий</t>
  </si>
  <si>
    <t>Манелов Валерий</t>
  </si>
  <si>
    <t>Шестакова Александра</t>
  </si>
  <si>
    <t>Рогачёв Юрий</t>
  </si>
  <si>
    <t>Сысуева Татьяна</t>
  </si>
  <si>
    <t>Бобкова Диана</t>
  </si>
  <si>
    <t>ДЮЦ "Красногвардеец" - 4</t>
  </si>
  <si>
    <t>Литвиненко Владислав</t>
  </si>
  <si>
    <t>Григорьев Александр</t>
  </si>
  <si>
    <t>Якимов Михаил</t>
  </si>
  <si>
    <t>Бахвалова Олеся</t>
  </si>
  <si>
    <t>Евстратова Виктория</t>
  </si>
  <si>
    <t>Калина Вероника</t>
  </si>
  <si>
    <t>Дмитриева Таисия</t>
  </si>
  <si>
    <t>Рыбакова Ринуаль</t>
  </si>
  <si>
    <t>Ордынский Иван</t>
  </si>
  <si>
    <t>Улинский Олег</t>
  </si>
  <si>
    <t>Кондрахина Мария</t>
  </si>
  <si>
    <t>ДДЮТ Выборгского района - 2</t>
  </si>
  <si>
    <t>Кондрашов Василий</t>
  </si>
  <si>
    <t>Захарянц Андрей</t>
  </si>
  <si>
    <t>Доненко Татьяна</t>
  </si>
  <si>
    <t>Капленко Анастасия</t>
  </si>
  <si>
    <t>Максимова Виктория</t>
  </si>
  <si>
    <t>Назаров Антон</t>
  </si>
  <si>
    <t>Марютин Виктор</t>
  </si>
  <si>
    <t>ДДЮТ Выборгского района - 1</t>
  </si>
  <si>
    <t>Косенчук Никита</t>
  </si>
  <si>
    <t>Малютина Полина</t>
  </si>
  <si>
    <t>Халов Богдан</t>
  </si>
  <si>
    <t>Лексаченко Георгий</t>
  </si>
  <si>
    <t>Пронин Михаил</t>
  </si>
  <si>
    <t>Лаптев Василий</t>
  </si>
  <si>
    <t>Петрова Александра</t>
  </si>
  <si>
    <t>Мозгова Анна</t>
  </si>
  <si>
    <t>Ивань Глеб</t>
  </si>
  <si>
    <t>ГБОУ СОШ № 534</t>
  </si>
  <si>
    <t>Егорова Маргарита</t>
  </si>
  <si>
    <t>СДЮСШОР № 2 - 4</t>
  </si>
  <si>
    <t>Шильников Павел</t>
  </si>
  <si>
    <t>Степанов Дмитрий</t>
  </si>
  <si>
    <t>Зотов Владислав</t>
  </si>
  <si>
    <t>Цуркова Мария</t>
  </si>
  <si>
    <t>Березина Аделина</t>
  </si>
  <si>
    <t>Чурилова Алевтина</t>
  </si>
  <si>
    <t>Салов Егор</t>
  </si>
  <si>
    <t>Деев Глеб</t>
  </si>
  <si>
    <t>ГБОУ СОШ № 691</t>
  </si>
  <si>
    <t>Дружининская Елизавета</t>
  </si>
  <si>
    <t>Сидорова Анастасия</t>
  </si>
  <si>
    <t>НГУ имени П.Ф. Лесгафта</t>
  </si>
  <si>
    <t>Дегтярев Дмитрий</t>
  </si>
  <si>
    <t>Кукушин Константин</t>
  </si>
  <si>
    <t>Лаврова Мария</t>
  </si>
  <si>
    <t>Акимова Елизавета</t>
  </si>
  <si>
    <t>ПМК "Метеор"</t>
  </si>
  <si>
    <t>Сутягин Сергей</t>
  </si>
  <si>
    <t>СДЮСШОР № 2 - 5</t>
  </si>
  <si>
    <t>Тарасов Роман</t>
  </si>
  <si>
    <t>Дружинин Артемий</t>
  </si>
  <si>
    <t>Стельмаков Михаил</t>
  </si>
  <si>
    <t>Смирнов Фёдор</t>
  </si>
  <si>
    <t>Денисов Роман</t>
  </si>
  <si>
    <t>Матюхин Андрей</t>
  </si>
  <si>
    <t>Харлашин Павел</t>
  </si>
  <si>
    <t>Харлашин Михаил</t>
  </si>
  <si>
    <t>Санкт-Петербург, Фрунзенский район</t>
  </si>
  <si>
    <t>МО "Балканский" (на базе ГБОУ СОШ № 312)</t>
  </si>
  <si>
    <t>Луканова Маргарита</t>
  </si>
  <si>
    <t>Бочарова Елизавета</t>
  </si>
  <si>
    <t>Абдулкадирова Сабина</t>
  </si>
  <si>
    <t>Баранчеева Мирослава</t>
  </si>
  <si>
    <t>Савельева Анастасия</t>
  </si>
  <si>
    <t>Лавров Егор</t>
  </si>
  <si>
    <t>Иванов Глеб</t>
  </si>
  <si>
    <t>ГБОУ СОШ № 26</t>
  </si>
  <si>
    <t>Соколова Дарья</t>
  </si>
  <si>
    <t>Веселов Ренат</t>
  </si>
  <si>
    <t>Гладыш Юлия</t>
  </si>
  <si>
    <t>Алексеев Роман</t>
  </si>
  <si>
    <t>Уваров Леонид</t>
  </si>
  <si>
    <t>Котовский Егор</t>
  </si>
  <si>
    <t>Время старта</t>
  </si>
  <si>
    <t>Прим.</t>
  </si>
  <si>
    <t>Ранг</t>
  </si>
  <si>
    <t>ЛИЧКА</t>
  </si>
  <si>
    <t>№ в команде</t>
  </si>
  <si>
    <t>Номер чипа</t>
  </si>
  <si>
    <t>Территория</t>
  </si>
  <si>
    <t>Команда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</si>
  <si>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</si>
  <si>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</si>
  <si>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</si>
  <si>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</si>
  <si>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</si>
  <si>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</si>
  <si>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</si>
  <si>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СТАРТОВЫЙ ПРОТОКОЛ</t>
  </si>
  <si>
    <t>Ленинградская область, Всеволожский район, Куйвозовское с/п</t>
  </si>
  <si>
    <t>Первенство Санкт-Петербурга по спортивному туризму
Городские соревнования по спортивному туризму</t>
  </si>
  <si>
    <t>Кузнецов Дмитрий</t>
  </si>
  <si>
    <t>дистанция - пешеходная 2 класса</t>
  </si>
  <si>
    <t>01 мая 2021 года</t>
  </si>
  <si>
    <t>РЕЗЕРВ</t>
  </si>
  <si>
    <t>Комитет по физической культуре и спорту Санкт-Петербурга
Региональная спортивная федерация спортивного туризма Санкт-Петербурга</t>
  </si>
  <si>
    <t>Сергеев Вадим</t>
  </si>
  <si>
    <t>ГБОУ СОШ № 332</t>
  </si>
  <si>
    <t>Гуркин Данила</t>
  </si>
  <si>
    <t>Артемьева Дарья</t>
  </si>
</sst>
</file>

<file path=xl/styles.xml><?xml version="1.0" encoding="utf-8"?>
<styleSheet xmlns="http://schemas.openxmlformats.org/spreadsheetml/2006/main">
  <numFmts count="1">
    <numFmt numFmtId="164" formatCode="hh:mm"/>
  </numFmts>
  <fonts count="8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1" xfId="0" applyBorder="1"/>
    <xf numFmtId="20" fontId="0" fillId="0" borderId="0" xfId="0" applyNumberFormat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3" borderId="1" xfId="0" applyFill="1" applyBorder="1"/>
    <xf numFmtId="0" fontId="0" fillId="4" borderId="1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1" fillId="5" borderId="1" xfId="0" applyFont="1" applyFill="1" applyBorder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3" borderId="3" xfId="0" applyFill="1" applyBorder="1"/>
    <xf numFmtId="0" fontId="0" fillId="0" borderId="3" xfId="0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0" fillId="5" borderId="9" xfId="0" applyFill="1" applyBorder="1" applyAlignment="1">
      <alignment horizontal="center"/>
    </xf>
    <xf numFmtId="164" fontId="3" fillId="5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/>
    <xf numFmtId="0" fontId="0" fillId="0" borderId="12" xfId="0" applyFill="1" applyBorder="1" applyAlignment="1">
      <alignment horizontal="center"/>
    </xf>
    <xf numFmtId="0" fontId="0" fillId="4" borderId="12" xfId="0" applyFill="1" applyBorder="1"/>
    <xf numFmtId="0" fontId="0" fillId="0" borderId="12" xfId="0" applyBorder="1"/>
    <xf numFmtId="164" fontId="3" fillId="0" borderId="13" xfId="0" applyNumberFormat="1" applyFont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3" xfId="0" applyFill="1" applyBorder="1"/>
    <xf numFmtId="0" fontId="0" fillId="5" borderId="3" xfId="0" applyFill="1" applyBorder="1" applyAlignment="1">
      <alignment horizontal="center"/>
    </xf>
    <xf numFmtId="164" fontId="3" fillId="5" borderId="8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/>
    <xf numFmtId="0" fontId="0" fillId="0" borderId="15" xfId="0" applyFill="1" applyBorder="1" applyAlignment="1">
      <alignment horizontal="center"/>
    </xf>
    <xf numFmtId="0" fontId="0" fillId="3" borderId="15" xfId="0" applyFill="1" applyBorder="1"/>
    <xf numFmtId="0" fontId="0" fillId="0" borderId="15" xfId="0" applyBorder="1"/>
    <xf numFmtId="164" fontId="3" fillId="0" borderId="16" xfId="0" applyNumberFormat="1" applyFont="1" applyBorder="1" applyAlignment="1">
      <alignment horizontal="center"/>
    </xf>
    <xf numFmtId="0" fontId="0" fillId="3" borderId="12" xfId="0" applyFill="1" applyBorder="1"/>
    <xf numFmtId="0" fontId="0" fillId="4" borderId="3" xfId="0" applyFill="1" applyBorder="1"/>
    <xf numFmtId="0" fontId="0" fillId="5" borderId="11" xfId="0" applyFill="1" applyBorder="1" applyAlignment="1">
      <alignment horizontal="center"/>
    </xf>
    <xf numFmtId="0" fontId="0" fillId="5" borderId="12" xfId="0" applyFill="1" applyBorder="1"/>
    <xf numFmtId="0" fontId="0" fillId="5" borderId="12" xfId="0" applyFill="1" applyBorder="1" applyAlignment="1">
      <alignment horizontal="center"/>
    </xf>
    <xf numFmtId="164" fontId="3" fillId="5" borderId="13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rv/&#1055;&#1072;&#1087;&#1082;&#1072;%20&#1086;&#1073;&#1084;&#1077;&#1085;&#1072;/&#1063;&#1080;&#1055;%20&#1057;&#1055;&#1073;%2005.2021/&#1041;&#1072;&#1079;&#1099;/2&#1082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Общественная организация «Региональная спортивная федерация спортивного туризма Санкт-Петербурга»</v>
          </cell>
        </row>
        <row r="26">
          <cell r="C26" t="str">
            <v>Первенство Санкт-Петербурга по спортивному туризму
Городские соревнования по спортивному туризму</v>
          </cell>
        </row>
        <row r="27">
          <cell r="C27" t="str">
            <v>30 апреля - 03 мая 2021 года</v>
          </cell>
        </row>
        <row r="28">
          <cell r="C28" t="str">
            <v>Ленинградская область, Всеволожский район, Куйвозовское с/п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М.А. Лапина, СС1К, Санкт-Петербург</v>
          </cell>
        </row>
        <row r="32">
          <cell r="C32" t="str">
            <v>М.В. Егорова, ССВК,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"мальчики/девочки"</v>
          </cell>
          <cell r="E48" t="str">
            <v>МАЛЬЧИКИ</v>
          </cell>
          <cell r="F48" t="str">
            <v>ДЕВОЧКИ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"мальчики/девочки"</v>
          </cell>
          <cell r="E49" t="str">
            <v>МАЛЬЧИКИ</v>
          </cell>
          <cell r="F49" t="str">
            <v>ДЕВОЧКИ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"мальчики/девочки"</v>
          </cell>
          <cell r="E50" t="str">
            <v>МАЛЬЧИКИ</v>
          </cell>
          <cell r="F50" t="str">
            <v>ДЕВОЧКИ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"юноши/девушки"</v>
          </cell>
          <cell r="E51" t="str">
            <v>ЮНОШИ</v>
          </cell>
          <cell r="F51" t="str">
            <v>ДЕВУШКИ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"юноши/девушки"</v>
          </cell>
          <cell r="E52" t="str">
            <v>ЮНОШИ</v>
          </cell>
          <cell r="F52" t="str">
            <v>ДЕВУШКИ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16-21_3</v>
          </cell>
          <cell r="D53" t="str">
            <v>"юниоры/юниорки"</v>
          </cell>
          <cell r="E53" t="str">
            <v>ЮНИОРЫ</v>
          </cell>
          <cell r="F53" t="str">
            <v>ЮНИОРКИ</v>
          </cell>
          <cell r="G53" t="str">
            <v>16-21_3</v>
          </cell>
          <cell r="M53">
            <v>16</v>
          </cell>
          <cell r="N53">
            <v>21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22</v>
          </cell>
          <cell r="P55">
            <v>3</v>
          </cell>
          <cell r="Q55">
            <v>4</v>
          </cell>
        </row>
        <row r="56">
          <cell r="C56" t="str">
            <v>ЮЮ 16-21_4</v>
          </cell>
          <cell r="D56" t="str">
            <v>"юниоры/юниорки"</v>
          </cell>
          <cell r="E56" t="str">
            <v>ЮНИОРЫ</v>
          </cell>
          <cell r="F56" t="str">
            <v>ЮНИОРКИ</v>
          </cell>
          <cell r="G56" t="str">
            <v>ЮЮ_4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МЖ_4</v>
          </cell>
          <cell r="D57" t="str">
            <v>"мужчины/женщины"</v>
          </cell>
          <cell r="E57" t="str">
            <v>МУЖЧИНЫ</v>
          </cell>
          <cell r="F57" t="str">
            <v>ЖЕНЩИНЫ</v>
          </cell>
          <cell r="G57" t="str">
            <v>МЖ_4</v>
          </cell>
          <cell r="M57">
            <v>15</v>
          </cell>
          <cell r="P57">
            <v>2</v>
          </cell>
          <cell r="Q57">
            <v>12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301</v>
          </cell>
        </row>
        <row r="2">
          <cell r="E2" t="str">
            <v>1.1</v>
          </cell>
          <cell r="F2">
            <v>1</v>
          </cell>
          <cell r="G2">
            <v>11</v>
          </cell>
          <cell r="H2" t="str">
            <v>Котовский Егор</v>
          </cell>
          <cell r="I2">
            <v>2005</v>
          </cell>
          <cell r="J2">
            <v>2</v>
          </cell>
          <cell r="K2" t="str">
            <v>м</v>
          </cell>
          <cell r="L2" t="str">
            <v>МЖ_2</v>
          </cell>
          <cell r="N2">
            <v>1</v>
          </cell>
          <cell r="O2" t="str">
            <v>м 1</v>
          </cell>
          <cell r="P2">
            <v>1</v>
          </cell>
          <cell r="Q2">
            <v>12</v>
          </cell>
          <cell r="R2">
            <v>2005</v>
          </cell>
          <cell r="S2" t="str">
            <v>МЖ_2м</v>
          </cell>
          <cell r="U2">
            <v>900</v>
          </cell>
        </row>
        <row r="3">
          <cell r="E3" t="str">
            <v>1.2</v>
          </cell>
          <cell r="F3">
            <v>2</v>
          </cell>
          <cell r="G3">
            <v>12</v>
          </cell>
          <cell r="H3" t="str">
            <v>Уваров Леонид</v>
          </cell>
          <cell r="I3">
            <v>2005</v>
          </cell>
          <cell r="J3" t="str">
            <v>б/р</v>
          </cell>
          <cell r="K3" t="str">
            <v>м</v>
          </cell>
          <cell r="L3" t="str">
            <v>МЖ_2</v>
          </cell>
          <cell r="N3">
            <v>1</v>
          </cell>
          <cell r="O3" t="str">
            <v>м 1</v>
          </cell>
          <cell r="P3">
            <v>1</v>
          </cell>
          <cell r="Q3">
            <v>0</v>
          </cell>
          <cell r="R3">
            <v>2005</v>
          </cell>
          <cell r="S3" t="str">
            <v>МЖ_2м</v>
          </cell>
          <cell r="U3">
            <v>900</v>
          </cell>
        </row>
        <row r="4">
          <cell r="E4" t="str">
            <v>1.3</v>
          </cell>
          <cell r="F4">
            <v>3</v>
          </cell>
          <cell r="G4">
            <v>13</v>
          </cell>
          <cell r="H4" t="str">
            <v>Алексеев Роман</v>
          </cell>
          <cell r="I4">
            <v>2006</v>
          </cell>
          <cell r="J4" t="str">
            <v>б/р</v>
          </cell>
          <cell r="K4" t="str">
            <v>м</v>
          </cell>
          <cell r="L4" t="str">
            <v>ЮД 14-15_2</v>
          </cell>
          <cell r="N4">
            <v>1</v>
          </cell>
          <cell r="O4" t="str">
            <v>м 2</v>
          </cell>
          <cell r="Q4">
            <v>0</v>
          </cell>
          <cell r="R4">
            <v>2006</v>
          </cell>
          <cell r="S4" t="str">
            <v>ЮД 14-15_2м</v>
          </cell>
          <cell r="U4">
            <v>600</v>
          </cell>
        </row>
        <row r="5">
          <cell r="E5" t="str">
            <v>1.4</v>
          </cell>
          <cell r="F5">
            <v>4</v>
          </cell>
          <cell r="G5">
            <v>14</v>
          </cell>
          <cell r="H5" t="str">
            <v>Гладыш Юлия</v>
          </cell>
          <cell r="I5">
            <v>2006</v>
          </cell>
          <cell r="J5" t="str">
            <v>б/р</v>
          </cell>
          <cell r="K5" t="str">
            <v>ж</v>
          </cell>
          <cell r="L5" t="str">
            <v>ЮД 14-15_2</v>
          </cell>
          <cell r="N5">
            <v>1</v>
          </cell>
          <cell r="O5" t="str">
            <v>ж 3</v>
          </cell>
          <cell r="Q5">
            <v>0</v>
          </cell>
          <cell r="R5">
            <v>2006</v>
          </cell>
          <cell r="S5" t="str">
            <v>ЮД 14-15_2ж</v>
          </cell>
          <cell r="U5">
            <v>600</v>
          </cell>
        </row>
        <row r="6">
          <cell r="E6" t="str">
            <v>1.5</v>
          </cell>
          <cell r="F6">
            <v>5</v>
          </cell>
          <cell r="G6">
            <v>15</v>
          </cell>
          <cell r="H6" t="str">
            <v>Веселов Ренат</v>
          </cell>
          <cell r="I6">
            <v>2006</v>
          </cell>
          <cell r="J6" t="str">
            <v>б/р</v>
          </cell>
          <cell r="K6" t="str">
            <v>м</v>
          </cell>
          <cell r="L6" t="str">
            <v>ЮД 14-15_2</v>
          </cell>
          <cell r="N6">
            <v>1</v>
          </cell>
          <cell r="O6" t="str">
            <v>м 2</v>
          </cell>
          <cell r="P6">
            <v>1</v>
          </cell>
          <cell r="Q6">
            <v>0</v>
          </cell>
          <cell r="R6">
            <v>2006</v>
          </cell>
          <cell r="S6" t="str">
            <v>ЮД 14-15_2м</v>
          </cell>
          <cell r="U6">
            <v>900</v>
          </cell>
        </row>
        <row r="7">
          <cell r="E7" t="str">
            <v>1.6</v>
          </cell>
          <cell r="F7">
            <v>6</v>
          </cell>
          <cell r="G7">
            <v>16</v>
          </cell>
          <cell r="H7" t="str">
            <v>Соколова Дарья</v>
          </cell>
          <cell r="I7">
            <v>2006</v>
          </cell>
          <cell r="J7" t="str">
            <v>б/р</v>
          </cell>
          <cell r="K7" t="str">
            <v>ж</v>
          </cell>
          <cell r="L7" t="str">
            <v>ЮД 14-15_2</v>
          </cell>
          <cell r="N7">
            <v>1</v>
          </cell>
          <cell r="O7" t="str">
            <v>ж 3</v>
          </cell>
          <cell r="P7">
            <v>1</v>
          </cell>
          <cell r="Q7">
            <v>0</v>
          </cell>
          <cell r="R7">
            <v>2006</v>
          </cell>
          <cell r="S7" t="str">
            <v>ЮД 14-15_2ж</v>
          </cell>
          <cell r="U7">
            <v>900</v>
          </cell>
        </row>
        <row r="8">
          <cell r="E8" t="str">
            <v>2.1</v>
          </cell>
          <cell r="F8">
            <v>1</v>
          </cell>
          <cell r="G8">
            <v>21</v>
          </cell>
          <cell r="H8" t="str">
            <v>Иванов Глеб</v>
          </cell>
          <cell r="I8">
            <v>2009</v>
          </cell>
          <cell r="J8" t="str">
            <v>1ю</v>
          </cell>
          <cell r="K8" t="str">
            <v>м</v>
          </cell>
          <cell r="L8" t="str">
            <v>МД 12-13_2</v>
          </cell>
          <cell r="N8">
            <v>1</v>
          </cell>
          <cell r="O8" t="str">
            <v>м 1</v>
          </cell>
          <cell r="P8">
            <v>1</v>
          </cell>
          <cell r="Q8">
            <v>4</v>
          </cell>
          <cell r="R8">
            <v>2009</v>
          </cell>
          <cell r="S8" t="str">
            <v>МД 12-13_2м</v>
          </cell>
          <cell r="U8">
            <v>900</v>
          </cell>
        </row>
        <row r="9">
          <cell r="E9" t="str">
            <v>2.2</v>
          </cell>
          <cell r="F9">
            <v>2</v>
          </cell>
          <cell r="G9">
            <v>22</v>
          </cell>
          <cell r="H9" t="str">
            <v>Лавров Егор</v>
          </cell>
          <cell r="I9">
            <v>2009</v>
          </cell>
          <cell r="J9" t="str">
            <v>1ю</v>
          </cell>
          <cell r="K9" t="str">
            <v>м</v>
          </cell>
          <cell r="L9" t="str">
            <v>МД 12-13_2</v>
          </cell>
          <cell r="N9">
            <v>1</v>
          </cell>
          <cell r="O9" t="str">
            <v>м 1</v>
          </cell>
          <cell r="P9">
            <v>1</v>
          </cell>
          <cell r="Q9">
            <v>4</v>
          </cell>
          <cell r="R9">
            <v>2009</v>
          </cell>
          <cell r="S9" t="str">
            <v>МД 12-13_2м</v>
          </cell>
          <cell r="U9">
            <v>900</v>
          </cell>
        </row>
        <row r="10">
          <cell r="E10" t="str">
            <v>2.3</v>
          </cell>
          <cell r="F10">
            <v>3</v>
          </cell>
          <cell r="G10">
            <v>23</v>
          </cell>
          <cell r="H10" t="str">
            <v>Савельева Анастасия</v>
          </cell>
          <cell r="I10">
            <v>2009</v>
          </cell>
          <cell r="J10" t="str">
            <v>1ю</v>
          </cell>
          <cell r="K10" t="str">
            <v>ж</v>
          </cell>
          <cell r="L10" t="str">
            <v>МД 12-13_2</v>
          </cell>
          <cell r="N10">
            <v>1</v>
          </cell>
          <cell r="O10" t="str">
            <v>ж 2</v>
          </cell>
          <cell r="P10">
            <v>1</v>
          </cell>
          <cell r="Q10">
            <v>4</v>
          </cell>
          <cell r="R10">
            <v>2009</v>
          </cell>
          <cell r="S10" t="str">
            <v>МД 12-13_2ж</v>
          </cell>
          <cell r="U10">
            <v>900</v>
          </cell>
        </row>
        <row r="11">
          <cell r="E11" t="str">
            <v>2.4</v>
          </cell>
          <cell r="F11">
            <v>4</v>
          </cell>
          <cell r="G11">
            <v>24</v>
          </cell>
          <cell r="H11" t="str">
            <v>Баранчеева Мирослава</v>
          </cell>
          <cell r="I11">
            <v>2009</v>
          </cell>
          <cell r="J11" t="str">
            <v>1ю</v>
          </cell>
          <cell r="K11" t="str">
            <v>ж</v>
          </cell>
          <cell r="L11" t="str">
            <v>МД 12-13_2</v>
          </cell>
          <cell r="N11">
            <v>1</v>
          </cell>
          <cell r="O11" t="str">
            <v>ж 2</v>
          </cell>
          <cell r="P11">
            <v>1</v>
          </cell>
          <cell r="Q11">
            <v>4</v>
          </cell>
          <cell r="R11">
            <v>2009</v>
          </cell>
          <cell r="S11" t="str">
            <v>МД 12-13_2ж</v>
          </cell>
          <cell r="U11">
            <v>900</v>
          </cell>
        </row>
        <row r="12">
          <cell r="E12" t="str">
            <v>2.5</v>
          </cell>
          <cell r="F12">
            <v>5</v>
          </cell>
          <cell r="G12">
            <v>25</v>
          </cell>
          <cell r="H12" t="str">
            <v>Абдулкадирова Сабина</v>
          </cell>
          <cell r="I12">
            <v>2009</v>
          </cell>
          <cell r="J12" t="str">
            <v>1ю</v>
          </cell>
          <cell r="K12" t="str">
            <v>ж</v>
          </cell>
          <cell r="L12" t="str">
            <v>МД 12-13_2</v>
          </cell>
          <cell r="N12">
            <v>1</v>
          </cell>
          <cell r="O12" t="str">
            <v>ж 3</v>
          </cell>
          <cell r="P12">
            <v>2</v>
          </cell>
          <cell r="Q12">
            <v>4</v>
          </cell>
          <cell r="R12">
            <v>2009</v>
          </cell>
          <cell r="S12" t="str">
            <v>МД 12-13_2ж</v>
          </cell>
          <cell r="U12">
            <v>900</v>
          </cell>
        </row>
        <row r="13">
          <cell r="E13" t="str">
            <v>2.6</v>
          </cell>
          <cell r="F13">
            <v>6</v>
          </cell>
          <cell r="G13">
            <v>26</v>
          </cell>
          <cell r="H13" t="str">
            <v>Бочарова Елизавета</v>
          </cell>
          <cell r="I13">
            <v>2009</v>
          </cell>
          <cell r="J13" t="str">
            <v>1ю</v>
          </cell>
          <cell r="K13" t="str">
            <v>ж</v>
          </cell>
          <cell r="L13" t="str">
            <v>МД 12-13_2</v>
          </cell>
          <cell r="N13">
            <v>1</v>
          </cell>
          <cell r="O13" t="str">
            <v>ж 3</v>
          </cell>
          <cell r="Q13">
            <v>4</v>
          </cell>
          <cell r="R13">
            <v>2009</v>
          </cell>
          <cell r="S13" t="str">
            <v>МД 12-13_2ж</v>
          </cell>
          <cell r="U13">
            <v>600</v>
          </cell>
        </row>
        <row r="14">
          <cell r="E14" t="str">
            <v>2.7</v>
          </cell>
          <cell r="F14">
            <v>7</v>
          </cell>
          <cell r="G14">
            <v>27</v>
          </cell>
          <cell r="H14" t="str">
            <v>Тарасов Матвей</v>
          </cell>
          <cell r="I14">
            <v>2007</v>
          </cell>
          <cell r="J14">
            <v>2</v>
          </cell>
          <cell r="K14" t="str">
            <v>м</v>
          </cell>
          <cell r="L14" t="str">
            <v>ЮД 14-15_2</v>
          </cell>
          <cell r="P14">
            <v>2</v>
          </cell>
          <cell r="Q14">
            <v>12</v>
          </cell>
          <cell r="R14">
            <v>2007</v>
          </cell>
          <cell r="S14" t="str">
            <v>ЮД 14-15_2м</v>
          </cell>
          <cell r="U14">
            <v>300</v>
          </cell>
        </row>
        <row r="15">
          <cell r="E15" t="str">
            <v>2.8</v>
          </cell>
          <cell r="F15">
            <v>8</v>
          </cell>
          <cell r="G15">
            <v>28</v>
          </cell>
          <cell r="H15" t="str">
            <v>Тарасов Мирон</v>
          </cell>
          <cell r="I15">
            <v>2007</v>
          </cell>
          <cell r="J15">
            <v>2</v>
          </cell>
          <cell r="K15" t="str">
            <v>м</v>
          </cell>
          <cell r="L15" t="str">
            <v>ЮД 14-15_2</v>
          </cell>
          <cell r="P15">
            <v>2</v>
          </cell>
          <cell r="Q15">
            <v>12</v>
          </cell>
          <cell r="R15">
            <v>2007</v>
          </cell>
          <cell r="S15" t="str">
            <v>ЮД 14-15_2м</v>
          </cell>
          <cell r="U15">
            <v>300</v>
          </cell>
        </row>
        <row r="16">
          <cell r="E16" t="str">
            <v>2.9</v>
          </cell>
          <cell r="F16">
            <v>9</v>
          </cell>
          <cell r="G16">
            <v>29</v>
          </cell>
          <cell r="H16" t="str">
            <v>Луканова Маргарита</v>
          </cell>
          <cell r="I16">
            <v>2008</v>
          </cell>
          <cell r="J16">
            <v>2</v>
          </cell>
          <cell r="K16" t="str">
            <v>ж</v>
          </cell>
          <cell r="L16" t="str">
            <v>МД 12-13_2</v>
          </cell>
          <cell r="N16">
            <v>1</v>
          </cell>
          <cell r="P16">
            <v>2</v>
          </cell>
          <cell r="Q16">
            <v>12</v>
          </cell>
          <cell r="R16">
            <v>2008</v>
          </cell>
          <cell r="S16" t="str">
            <v>МД 12-13_2ж</v>
          </cell>
          <cell r="U16">
            <v>600</v>
          </cell>
        </row>
        <row r="17">
          <cell r="E17" t="str">
            <v>3.1</v>
          </cell>
          <cell r="F17">
            <v>1</v>
          </cell>
          <cell r="G17">
            <v>31</v>
          </cell>
          <cell r="H17" t="str">
            <v>Харлашин Михаил</v>
          </cell>
          <cell r="I17">
            <v>2008</v>
          </cell>
          <cell r="J17" t="str">
            <v>б/р</v>
          </cell>
          <cell r="K17" t="str">
            <v>м</v>
          </cell>
          <cell r="L17" t="str">
            <v>МД 12-13_2</v>
          </cell>
          <cell r="N17">
            <v>1</v>
          </cell>
          <cell r="O17" t="str">
            <v>м 1</v>
          </cell>
          <cell r="Q17">
            <v>0</v>
          </cell>
          <cell r="R17">
            <v>2008</v>
          </cell>
          <cell r="S17" t="str">
            <v>МД 12-13_2м</v>
          </cell>
          <cell r="U17">
            <v>600</v>
          </cell>
        </row>
        <row r="18">
          <cell r="E18" t="str">
            <v>3.2</v>
          </cell>
          <cell r="F18">
            <v>2</v>
          </cell>
          <cell r="G18">
            <v>32</v>
          </cell>
          <cell r="H18" t="str">
            <v>Харлашин Павел</v>
          </cell>
          <cell r="I18">
            <v>2008</v>
          </cell>
          <cell r="J18" t="str">
            <v>б/р</v>
          </cell>
          <cell r="K18" t="str">
            <v>м</v>
          </cell>
          <cell r="L18" t="str">
            <v>МД 12-13_2</v>
          </cell>
          <cell r="N18">
            <v>1</v>
          </cell>
          <cell r="O18" t="str">
            <v>м 1</v>
          </cell>
          <cell r="Q18">
            <v>0</v>
          </cell>
          <cell r="R18">
            <v>2008</v>
          </cell>
          <cell r="S18" t="str">
            <v>МД 12-13_2м</v>
          </cell>
          <cell r="U18">
            <v>600</v>
          </cell>
        </row>
        <row r="19">
          <cell r="E19" t="str">
            <v>3.3</v>
          </cell>
          <cell r="F19">
            <v>3</v>
          </cell>
          <cell r="G19">
            <v>33</v>
          </cell>
          <cell r="H19" t="str">
            <v>Матюхин Андрей</v>
          </cell>
          <cell r="I19">
            <v>2009</v>
          </cell>
          <cell r="J19" t="str">
            <v>б/р</v>
          </cell>
          <cell r="K19" t="str">
            <v>м</v>
          </cell>
          <cell r="L19" t="str">
            <v>МД 12-13_2</v>
          </cell>
          <cell r="N19">
            <v>1</v>
          </cell>
          <cell r="O19" t="str">
            <v>м 2</v>
          </cell>
          <cell r="Q19">
            <v>0</v>
          </cell>
          <cell r="R19">
            <v>2009</v>
          </cell>
          <cell r="S19" t="str">
            <v>МД 12-13_2м</v>
          </cell>
          <cell r="U19">
            <v>600</v>
          </cell>
        </row>
        <row r="20">
          <cell r="E20" t="str">
            <v>3.4</v>
          </cell>
          <cell r="F20">
            <v>4</v>
          </cell>
          <cell r="G20">
            <v>34</v>
          </cell>
          <cell r="H20" t="str">
            <v>Денисов Роман</v>
          </cell>
          <cell r="I20">
            <v>2009</v>
          </cell>
          <cell r="J20" t="str">
            <v>б/р</v>
          </cell>
          <cell r="K20" t="str">
            <v>м</v>
          </cell>
          <cell r="L20" t="str">
            <v>МД 12-13_2</v>
          </cell>
          <cell r="N20">
            <v>1</v>
          </cell>
          <cell r="O20" t="str">
            <v>м 2</v>
          </cell>
          <cell r="Q20">
            <v>0</v>
          </cell>
          <cell r="R20">
            <v>2009</v>
          </cell>
          <cell r="S20" t="str">
            <v>МД 12-13_2м</v>
          </cell>
          <cell r="U20">
            <v>600</v>
          </cell>
        </row>
        <row r="21">
          <cell r="E21" t="str">
            <v>3.5</v>
          </cell>
          <cell r="F21">
            <v>5</v>
          </cell>
          <cell r="G21">
            <v>35</v>
          </cell>
          <cell r="H21" t="str">
            <v>Смирнов Фёдор</v>
          </cell>
          <cell r="I21">
            <v>2009</v>
          </cell>
          <cell r="J21" t="str">
            <v>б/р</v>
          </cell>
          <cell r="K21" t="str">
            <v>м</v>
          </cell>
          <cell r="L21" t="str">
            <v>МД 12-13_2</v>
          </cell>
          <cell r="N21">
            <v>1</v>
          </cell>
          <cell r="O21" t="str">
            <v>м 3</v>
          </cell>
          <cell r="Q21">
            <v>0</v>
          </cell>
          <cell r="R21">
            <v>2009</v>
          </cell>
          <cell r="S21" t="str">
            <v>МД 12-13_2м</v>
          </cell>
          <cell r="U21">
            <v>600</v>
          </cell>
        </row>
        <row r="22">
          <cell r="E22" t="str">
            <v>3.6</v>
          </cell>
          <cell r="F22">
            <v>6</v>
          </cell>
          <cell r="G22">
            <v>36</v>
          </cell>
          <cell r="H22" t="str">
            <v>Стельмаков Михаил</v>
          </cell>
          <cell r="I22">
            <v>2009</v>
          </cell>
          <cell r="J22" t="str">
            <v>б/р</v>
          </cell>
          <cell r="K22" t="str">
            <v>м</v>
          </cell>
          <cell r="L22" t="str">
            <v>МД 12-13_2</v>
          </cell>
          <cell r="N22">
            <v>1</v>
          </cell>
          <cell r="O22" t="str">
            <v>м 3</v>
          </cell>
          <cell r="Q22">
            <v>0</v>
          </cell>
          <cell r="R22">
            <v>2009</v>
          </cell>
          <cell r="S22" t="str">
            <v>МД 12-13_2м</v>
          </cell>
          <cell r="U22">
            <v>600</v>
          </cell>
        </row>
        <row r="23">
          <cell r="E23" t="str">
            <v>3.7</v>
          </cell>
          <cell r="F23">
            <v>7</v>
          </cell>
          <cell r="G23">
            <v>37</v>
          </cell>
          <cell r="H23" t="str">
            <v>Дружинин Артемий</v>
          </cell>
          <cell r="I23">
            <v>2006</v>
          </cell>
          <cell r="J23" t="str">
            <v>б/р</v>
          </cell>
          <cell r="K23" t="str">
            <v>м</v>
          </cell>
          <cell r="L23" t="str">
            <v>ЮД 14-15_2</v>
          </cell>
          <cell r="N23">
            <v>1</v>
          </cell>
          <cell r="O23" t="str">
            <v>м 4</v>
          </cell>
          <cell r="P23">
            <v>1</v>
          </cell>
          <cell r="Q23">
            <v>0</v>
          </cell>
          <cell r="R23">
            <v>2006</v>
          </cell>
          <cell r="S23" t="str">
            <v>ЮД 14-15_2м</v>
          </cell>
          <cell r="U23">
            <v>900</v>
          </cell>
        </row>
        <row r="24">
          <cell r="E24" t="str">
            <v>3.8</v>
          </cell>
          <cell r="F24">
            <v>8</v>
          </cell>
          <cell r="G24">
            <v>38</v>
          </cell>
          <cell r="H24" t="str">
            <v>Косова Анастасия</v>
          </cell>
          <cell r="I24">
            <v>2005</v>
          </cell>
          <cell r="J24">
            <v>2</v>
          </cell>
          <cell r="K24" t="str">
            <v>ж</v>
          </cell>
          <cell r="L24" t="str">
            <v>МЖ_2</v>
          </cell>
          <cell r="P24">
            <v>1</v>
          </cell>
          <cell r="Q24">
            <v>12</v>
          </cell>
          <cell r="R24">
            <v>2005</v>
          </cell>
          <cell r="S24" t="str">
            <v>МЖ_2ж</v>
          </cell>
          <cell r="U24">
            <v>300</v>
          </cell>
        </row>
        <row r="25">
          <cell r="E25" t="str">
            <v>3.9</v>
          </cell>
          <cell r="F25">
            <v>9</v>
          </cell>
          <cell r="G25">
            <v>39</v>
          </cell>
          <cell r="H25" t="str">
            <v>Тарасов Роман</v>
          </cell>
          <cell r="I25">
            <v>2005</v>
          </cell>
          <cell r="J25" t="str">
            <v>1ю</v>
          </cell>
          <cell r="K25" t="str">
            <v>м</v>
          </cell>
          <cell r="L25" t="str">
            <v>МЖ_2</v>
          </cell>
          <cell r="N25">
            <v>1</v>
          </cell>
          <cell r="P25">
            <v>1</v>
          </cell>
          <cell r="Q25">
            <v>4</v>
          </cell>
          <cell r="R25">
            <v>2005</v>
          </cell>
          <cell r="S25" t="str">
            <v>МЖ_2м</v>
          </cell>
          <cell r="U25">
            <v>600</v>
          </cell>
        </row>
        <row r="26">
          <cell r="E26" t="str">
            <v>3.10</v>
          </cell>
          <cell r="F26">
            <v>10</v>
          </cell>
          <cell r="G26">
            <v>40</v>
          </cell>
          <cell r="H26" t="str">
            <v>Филиппов Филипп</v>
          </cell>
          <cell r="I26">
            <v>2005</v>
          </cell>
          <cell r="J26" t="str">
            <v>1ю</v>
          </cell>
          <cell r="K26" t="str">
            <v>м</v>
          </cell>
          <cell r="L26" t="str">
            <v>МЖ_2</v>
          </cell>
          <cell r="O26" t="str">
            <v>м 4</v>
          </cell>
          <cell r="Q26">
            <v>4</v>
          </cell>
          <cell r="R26">
            <v>2005</v>
          </cell>
          <cell r="S26" t="str">
            <v>МЖ_2м</v>
          </cell>
          <cell r="U26">
            <v>300</v>
          </cell>
        </row>
        <row r="27">
          <cell r="E27" t="str">
            <v>3.11</v>
          </cell>
          <cell r="F27">
            <v>11</v>
          </cell>
          <cell r="G27">
            <v>41</v>
          </cell>
          <cell r="H27" t="str">
            <v>Филюшкин Фёдор</v>
          </cell>
          <cell r="I27">
            <v>2004</v>
          </cell>
          <cell r="J27">
            <v>2</v>
          </cell>
          <cell r="K27" t="str">
            <v>м</v>
          </cell>
          <cell r="L27" t="str">
            <v>МЖ_2</v>
          </cell>
          <cell r="P27">
            <v>1</v>
          </cell>
          <cell r="Q27">
            <v>12</v>
          </cell>
          <cell r="R27">
            <v>2004</v>
          </cell>
          <cell r="S27" t="str">
            <v>МЖ_2м</v>
          </cell>
          <cell r="U27">
            <v>300</v>
          </cell>
        </row>
        <row r="28">
          <cell r="E28" t="str">
            <v>5.1</v>
          </cell>
          <cell r="F28">
            <v>1</v>
          </cell>
          <cell r="G28">
            <v>51</v>
          </cell>
          <cell r="H28" t="str">
            <v>Сутягин Сергей</v>
          </cell>
          <cell r="I28">
            <v>2003</v>
          </cell>
          <cell r="J28">
            <v>3</v>
          </cell>
          <cell r="K28" t="str">
            <v>м</v>
          </cell>
          <cell r="L28" t="str">
            <v>МЖ_2</v>
          </cell>
          <cell r="N28">
            <v>1</v>
          </cell>
          <cell r="Q28">
            <v>4</v>
          </cell>
          <cell r="R28">
            <v>2003</v>
          </cell>
          <cell r="S28" t="str">
            <v>МЖ_2м</v>
          </cell>
          <cell r="U28">
            <v>300</v>
          </cell>
        </row>
        <row r="29">
          <cell r="E29" t="str">
            <v>6.1</v>
          </cell>
          <cell r="F29">
            <v>1</v>
          </cell>
          <cell r="G29">
            <v>61</v>
          </cell>
          <cell r="H29" t="str">
            <v>Акимова Елизавета</v>
          </cell>
          <cell r="I29">
            <v>2000</v>
          </cell>
          <cell r="J29" t="str">
            <v>б/р</v>
          </cell>
          <cell r="K29" t="str">
            <v>ж</v>
          </cell>
          <cell r="L29" t="str">
            <v>МЖ_2</v>
          </cell>
          <cell r="N29">
            <v>1</v>
          </cell>
          <cell r="O29" t="str">
            <v>ж 1</v>
          </cell>
          <cell r="P29">
            <v>1</v>
          </cell>
          <cell r="Q29">
            <v>0</v>
          </cell>
          <cell r="R29">
            <v>2000</v>
          </cell>
          <cell r="S29" t="str">
            <v>МЖ_2ж</v>
          </cell>
          <cell r="U29">
            <v>900</v>
          </cell>
        </row>
        <row r="30">
          <cell r="E30" t="str">
            <v>6.2</v>
          </cell>
          <cell r="F30">
            <v>2</v>
          </cell>
          <cell r="G30">
            <v>62</v>
          </cell>
          <cell r="H30" t="str">
            <v>Лаврова Мария</v>
          </cell>
          <cell r="I30">
            <v>1999</v>
          </cell>
          <cell r="J30" t="str">
            <v>б/р</v>
          </cell>
          <cell r="K30" t="str">
            <v>ж</v>
          </cell>
          <cell r="L30" t="str">
            <v>МЖ_2</v>
          </cell>
          <cell r="N30">
            <v>1</v>
          </cell>
          <cell r="O30" t="str">
            <v>ж 1</v>
          </cell>
          <cell r="P30">
            <v>1</v>
          </cell>
          <cell r="Q30">
            <v>0</v>
          </cell>
          <cell r="R30">
            <v>1999</v>
          </cell>
          <cell r="S30" t="str">
            <v>МЖ_2ж</v>
          </cell>
          <cell r="U30">
            <v>900</v>
          </cell>
        </row>
        <row r="31">
          <cell r="E31" t="str">
            <v>6.3</v>
          </cell>
          <cell r="F31">
            <v>3</v>
          </cell>
          <cell r="G31">
            <v>63</v>
          </cell>
          <cell r="H31" t="str">
            <v>Кукушин Константин</v>
          </cell>
          <cell r="I31">
            <v>1995</v>
          </cell>
          <cell r="J31" t="str">
            <v>б/р</v>
          </cell>
          <cell r="K31" t="str">
            <v>м</v>
          </cell>
          <cell r="L31" t="str">
            <v>МЖ_2</v>
          </cell>
          <cell r="N31">
            <v>1</v>
          </cell>
          <cell r="O31" t="str">
            <v>м 2</v>
          </cell>
          <cell r="P31">
            <v>1</v>
          </cell>
          <cell r="Q31">
            <v>0</v>
          </cell>
          <cell r="R31">
            <v>1995</v>
          </cell>
          <cell r="S31" t="str">
            <v>МЖ_2м</v>
          </cell>
          <cell r="U31">
            <v>900</v>
          </cell>
        </row>
        <row r="32">
          <cell r="E32" t="str">
            <v>6.4</v>
          </cell>
          <cell r="F32">
            <v>4</v>
          </cell>
          <cell r="G32">
            <v>64</v>
          </cell>
          <cell r="H32" t="str">
            <v>Дегтярев Дмитрий</v>
          </cell>
          <cell r="I32">
            <v>2002</v>
          </cell>
          <cell r="J32" t="str">
            <v>б/р</v>
          </cell>
          <cell r="K32" t="str">
            <v>м</v>
          </cell>
          <cell r="L32" t="str">
            <v>МЖ_2</v>
          </cell>
          <cell r="N32">
            <v>1</v>
          </cell>
          <cell r="O32" t="str">
            <v>м 2</v>
          </cell>
          <cell r="P32">
            <v>1</v>
          </cell>
          <cell r="Q32">
            <v>0</v>
          </cell>
          <cell r="R32">
            <v>2002</v>
          </cell>
          <cell r="S32" t="str">
            <v>МЖ_2м</v>
          </cell>
          <cell r="U32">
            <v>900</v>
          </cell>
        </row>
        <row r="33">
          <cell r="E33" t="str">
            <v>7.1</v>
          </cell>
          <cell r="F33">
            <v>1</v>
          </cell>
          <cell r="G33">
            <v>71</v>
          </cell>
          <cell r="H33" t="str">
            <v>Сидорова Анастасия</v>
          </cell>
          <cell r="I33">
            <v>2006</v>
          </cell>
          <cell r="J33" t="str">
            <v>б/р</v>
          </cell>
          <cell r="K33" t="str">
            <v>ж</v>
          </cell>
          <cell r="L33" t="str">
            <v>ЮД 14-15_2</v>
          </cell>
          <cell r="N33">
            <v>1</v>
          </cell>
          <cell r="Q33">
            <v>0</v>
          </cell>
          <cell r="R33">
            <v>2006</v>
          </cell>
          <cell r="S33" t="str">
            <v>ЮД 14-15_2ж</v>
          </cell>
          <cell r="U33">
            <v>300</v>
          </cell>
        </row>
        <row r="34">
          <cell r="E34" t="str">
            <v>7.2</v>
          </cell>
          <cell r="F34">
            <v>2</v>
          </cell>
          <cell r="G34">
            <v>72</v>
          </cell>
          <cell r="H34" t="str">
            <v>Дружининская Елизавета</v>
          </cell>
          <cell r="I34">
            <v>2007</v>
          </cell>
          <cell r="J34" t="str">
            <v>б/р</v>
          </cell>
          <cell r="K34" t="str">
            <v>ж</v>
          </cell>
          <cell r="L34" t="str">
            <v>ЮД 14-15_2</v>
          </cell>
          <cell r="N34">
            <v>1</v>
          </cell>
          <cell r="Q34">
            <v>0</v>
          </cell>
          <cell r="R34">
            <v>2007</v>
          </cell>
          <cell r="S34" t="str">
            <v>ЮД 14-15_2ж</v>
          </cell>
          <cell r="U34">
            <v>300</v>
          </cell>
        </row>
        <row r="35">
          <cell r="E35" t="str">
            <v>8.1</v>
          </cell>
          <cell r="F35">
            <v>1</v>
          </cell>
          <cell r="G35">
            <v>81</v>
          </cell>
          <cell r="H35" t="str">
            <v>Деев Глеб</v>
          </cell>
          <cell r="I35">
            <v>2007</v>
          </cell>
          <cell r="J35" t="str">
            <v>б/р</v>
          </cell>
          <cell r="K35" t="str">
            <v>м</v>
          </cell>
          <cell r="L35" t="str">
            <v>ЮД 14-15_2</v>
          </cell>
          <cell r="N35">
            <v>1</v>
          </cell>
          <cell r="O35" t="str">
            <v>м 1</v>
          </cell>
          <cell r="P35">
            <v>1</v>
          </cell>
          <cell r="Q35">
            <v>0</v>
          </cell>
          <cell r="R35">
            <v>2007</v>
          </cell>
          <cell r="S35" t="str">
            <v>ЮД 14-15_2м</v>
          </cell>
          <cell r="U35">
            <v>900</v>
          </cell>
        </row>
        <row r="36">
          <cell r="E36" t="str">
            <v>8.2</v>
          </cell>
          <cell r="F36">
            <v>2</v>
          </cell>
          <cell r="G36">
            <v>82</v>
          </cell>
          <cell r="H36" t="str">
            <v>Салов Егор</v>
          </cell>
          <cell r="I36">
            <v>2007</v>
          </cell>
          <cell r="J36" t="str">
            <v>2ю</v>
          </cell>
          <cell r="K36" t="str">
            <v>м</v>
          </cell>
          <cell r="L36" t="str">
            <v>ЮД 14-15_2</v>
          </cell>
          <cell r="N36">
            <v>1</v>
          </cell>
          <cell r="O36" t="str">
            <v>м 1</v>
          </cell>
          <cell r="P36">
            <v>1</v>
          </cell>
          <cell r="Q36">
            <v>1.2</v>
          </cell>
          <cell r="R36">
            <v>2007</v>
          </cell>
          <cell r="S36" t="str">
            <v>ЮД 14-15_2м</v>
          </cell>
          <cell r="U36">
            <v>900</v>
          </cell>
        </row>
        <row r="37">
          <cell r="E37" t="str">
            <v>8.3</v>
          </cell>
          <cell r="F37">
            <v>3</v>
          </cell>
          <cell r="G37">
            <v>83</v>
          </cell>
          <cell r="H37" t="str">
            <v>Малыгина Ярослава</v>
          </cell>
          <cell r="I37">
            <v>2007</v>
          </cell>
          <cell r="J37" t="str">
            <v>1ю</v>
          </cell>
          <cell r="K37" t="str">
            <v>ж</v>
          </cell>
          <cell r="L37" t="str">
            <v>ЮД 14-15_2</v>
          </cell>
          <cell r="O37" t="str">
            <v>ж 2</v>
          </cell>
          <cell r="P37">
            <v>1</v>
          </cell>
          <cell r="Q37">
            <v>4</v>
          </cell>
          <cell r="R37">
            <v>2007</v>
          </cell>
          <cell r="S37" t="str">
            <v>ЮД 14-15_2ж</v>
          </cell>
          <cell r="U37">
            <v>600</v>
          </cell>
        </row>
        <row r="38">
          <cell r="E38" t="str">
            <v>8.4</v>
          </cell>
          <cell r="F38">
            <v>4</v>
          </cell>
          <cell r="G38">
            <v>84</v>
          </cell>
          <cell r="H38" t="str">
            <v>Чурилова Алевтина</v>
          </cell>
          <cell r="I38">
            <v>2008</v>
          </cell>
          <cell r="J38" t="str">
            <v>б/р</v>
          </cell>
          <cell r="K38" t="str">
            <v>ж</v>
          </cell>
          <cell r="L38" t="str">
            <v>МД 12-13_2</v>
          </cell>
          <cell r="N38">
            <v>1</v>
          </cell>
          <cell r="O38" t="str">
            <v>ж 2</v>
          </cell>
          <cell r="P38">
            <v>1</v>
          </cell>
          <cell r="Q38">
            <v>0</v>
          </cell>
          <cell r="R38">
            <v>2008</v>
          </cell>
          <cell r="S38" t="str">
            <v>МД 12-13_2ж</v>
          </cell>
          <cell r="U38">
            <v>900</v>
          </cell>
        </row>
        <row r="39">
          <cell r="E39" t="str">
            <v>8.5</v>
          </cell>
          <cell r="F39">
            <v>5</v>
          </cell>
          <cell r="G39">
            <v>85</v>
          </cell>
          <cell r="H39" t="str">
            <v>Березина Аделина</v>
          </cell>
          <cell r="I39">
            <v>2008</v>
          </cell>
          <cell r="J39" t="str">
            <v>1ю</v>
          </cell>
          <cell r="K39" t="str">
            <v>ж</v>
          </cell>
          <cell r="L39" t="str">
            <v>МД 12-13_2</v>
          </cell>
          <cell r="N39">
            <v>1</v>
          </cell>
          <cell r="O39" t="str">
            <v>ж 3</v>
          </cell>
          <cell r="P39">
            <v>2</v>
          </cell>
          <cell r="Q39">
            <v>4</v>
          </cell>
          <cell r="R39">
            <v>2008</v>
          </cell>
          <cell r="S39" t="str">
            <v>МД 12-13_2ж</v>
          </cell>
          <cell r="U39">
            <v>900</v>
          </cell>
        </row>
        <row r="40">
          <cell r="E40" t="str">
            <v>8.6</v>
          </cell>
          <cell r="F40">
            <v>6</v>
          </cell>
          <cell r="G40">
            <v>86</v>
          </cell>
          <cell r="H40" t="str">
            <v>Цуркова Мария</v>
          </cell>
          <cell r="I40">
            <v>2009</v>
          </cell>
          <cell r="J40" t="str">
            <v>2ю</v>
          </cell>
          <cell r="K40" t="str">
            <v>ж</v>
          </cell>
          <cell r="L40" t="str">
            <v>МД 12-13_2</v>
          </cell>
          <cell r="N40">
            <v>1</v>
          </cell>
          <cell r="O40" t="str">
            <v>ж 3</v>
          </cell>
          <cell r="P40">
            <v>2</v>
          </cell>
          <cell r="Q40">
            <v>1.2</v>
          </cell>
          <cell r="R40">
            <v>2009</v>
          </cell>
          <cell r="S40" t="str">
            <v>МД 12-13_2ж</v>
          </cell>
          <cell r="U40">
            <v>900</v>
          </cell>
        </row>
        <row r="41">
          <cell r="E41" t="str">
            <v>8.7</v>
          </cell>
          <cell r="F41">
            <v>7</v>
          </cell>
          <cell r="G41">
            <v>87</v>
          </cell>
          <cell r="H41" t="str">
            <v>Зотов Владислав</v>
          </cell>
          <cell r="I41">
            <v>2009</v>
          </cell>
          <cell r="J41" t="str">
            <v>б/р</v>
          </cell>
          <cell r="K41" t="str">
            <v>м</v>
          </cell>
          <cell r="L41" t="str">
            <v>МД 12-13_2</v>
          </cell>
          <cell r="N41">
            <v>1</v>
          </cell>
          <cell r="O41" t="str">
            <v>м 4</v>
          </cell>
          <cell r="P41">
            <v>2</v>
          </cell>
          <cell r="Q41">
            <v>0</v>
          </cell>
          <cell r="R41">
            <v>2009</v>
          </cell>
          <cell r="S41" t="str">
            <v>МД 12-13_2м</v>
          </cell>
          <cell r="U41">
            <v>900</v>
          </cell>
        </row>
        <row r="42">
          <cell r="E42" t="str">
            <v>8.8</v>
          </cell>
          <cell r="F42">
            <v>8</v>
          </cell>
          <cell r="G42">
            <v>88</v>
          </cell>
          <cell r="H42" t="str">
            <v>Степанов Дмитрий</v>
          </cell>
          <cell r="I42">
            <v>2009</v>
          </cell>
          <cell r="J42" t="str">
            <v>б/р</v>
          </cell>
          <cell r="K42" t="str">
            <v>м</v>
          </cell>
          <cell r="L42" t="str">
            <v>МД 12-13_2</v>
          </cell>
          <cell r="N42">
            <v>1</v>
          </cell>
          <cell r="O42" t="str">
            <v>м 4</v>
          </cell>
          <cell r="Q42">
            <v>0</v>
          </cell>
          <cell r="R42">
            <v>2009</v>
          </cell>
          <cell r="S42" t="str">
            <v>МД 12-13_2м</v>
          </cell>
          <cell r="U42">
            <v>600</v>
          </cell>
        </row>
        <row r="43">
          <cell r="E43" t="str">
            <v>8.9</v>
          </cell>
          <cell r="F43">
            <v>9</v>
          </cell>
          <cell r="G43">
            <v>89</v>
          </cell>
          <cell r="H43" t="str">
            <v>Шильников Павел</v>
          </cell>
          <cell r="I43">
            <v>2008</v>
          </cell>
          <cell r="J43" t="str">
            <v>1ю</v>
          </cell>
          <cell r="K43" t="str">
            <v>м</v>
          </cell>
          <cell r="L43" t="str">
            <v>МД 12-13_2</v>
          </cell>
          <cell r="N43">
            <v>1</v>
          </cell>
          <cell r="P43">
            <v>2</v>
          </cell>
          <cell r="Q43">
            <v>4</v>
          </cell>
          <cell r="R43">
            <v>2008</v>
          </cell>
          <cell r="S43" t="str">
            <v>МД 12-13_2м</v>
          </cell>
          <cell r="U43">
            <v>600</v>
          </cell>
        </row>
        <row r="44">
          <cell r="E44" t="str">
            <v>9.1</v>
          </cell>
          <cell r="F44">
            <v>1</v>
          </cell>
          <cell r="G44">
            <v>91</v>
          </cell>
          <cell r="H44" t="str">
            <v>Егорова Маргарита</v>
          </cell>
          <cell r="I44">
            <v>2007</v>
          </cell>
          <cell r="J44" t="str">
            <v>б/р</v>
          </cell>
          <cell r="K44" t="str">
            <v>ж</v>
          </cell>
          <cell r="L44" t="str">
            <v>ЮД 14-15_2</v>
          </cell>
          <cell r="N44">
            <v>1</v>
          </cell>
          <cell r="O44" t="str">
            <v>ж 1</v>
          </cell>
          <cell r="Q44">
            <v>0</v>
          </cell>
          <cell r="R44">
            <v>2007</v>
          </cell>
          <cell r="S44" t="str">
            <v>ЮД 14-15_2ж</v>
          </cell>
          <cell r="U44">
            <v>600</v>
          </cell>
        </row>
        <row r="45">
          <cell r="E45" t="str">
            <v>9.2</v>
          </cell>
          <cell r="F45">
            <v>2</v>
          </cell>
          <cell r="G45">
            <v>92</v>
          </cell>
          <cell r="H45" t="str">
            <v>Мучник Юлия</v>
          </cell>
          <cell r="I45">
            <v>2010</v>
          </cell>
          <cell r="J45" t="str">
            <v>б/р</v>
          </cell>
          <cell r="K45" t="str">
            <v>ж</v>
          </cell>
          <cell r="L45" t="str">
            <v>МД 12-13_2</v>
          </cell>
          <cell r="O45" t="str">
            <v>ж 1</v>
          </cell>
          <cell r="Q45">
            <v>0</v>
          </cell>
          <cell r="R45">
            <v>2010</v>
          </cell>
          <cell r="S45" t="str">
            <v>МД 12-13_2ж</v>
          </cell>
          <cell r="U45">
            <v>300</v>
          </cell>
        </row>
        <row r="46">
          <cell r="E46" t="str">
            <v>10.1</v>
          </cell>
          <cell r="F46">
            <v>1</v>
          </cell>
          <cell r="G46">
            <v>101</v>
          </cell>
          <cell r="H46" t="str">
            <v>Ивань Глеб</v>
          </cell>
          <cell r="I46">
            <v>2006</v>
          </cell>
          <cell r="J46" t="str">
            <v>б/р</v>
          </cell>
          <cell r="K46" t="str">
            <v>м</v>
          </cell>
          <cell r="L46" t="str">
            <v>ЮД 14-15_2</v>
          </cell>
          <cell r="N46">
            <v>1</v>
          </cell>
          <cell r="O46" t="str">
            <v>м 1</v>
          </cell>
          <cell r="P46">
            <v>1</v>
          </cell>
          <cell r="Q46">
            <v>0</v>
          </cell>
          <cell r="R46">
            <v>2006</v>
          </cell>
          <cell r="S46" t="str">
            <v>ЮД 14-15_2м</v>
          </cell>
          <cell r="U46">
            <v>900</v>
          </cell>
        </row>
        <row r="47">
          <cell r="E47" t="str">
            <v>10.2</v>
          </cell>
          <cell r="F47">
            <v>2</v>
          </cell>
          <cell r="G47">
            <v>102</v>
          </cell>
          <cell r="H47" t="str">
            <v>Мозгова Анна</v>
          </cell>
          <cell r="I47">
            <v>2006</v>
          </cell>
          <cell r="J47" t="str">
            <v>б/р</v>
          </cell>
          <cell r="K47" t="str">
            <v>ж</v>
          </cell>
          <cell r="L47" t="str">
            <v>ЮД 14-15_2</v>
          </cell>
          <cell r="N47">
            <v>1</v>
          </cell>
          <cell r="O47" t="str">
            <v>ж 2</v>
          </cell>
          <cell r="P47">
            <v>1</v>
          </cell>
          <cell r="Q47">
            <v>0</v>
          </cell>
          <cell r="R47">
            <v>2006</v>
          </cell>
          <cell r="S47" t="str">
            <v>ЮД 14-15_2ж</v>
          </cell>
          <cell r="U47">
            <v>900</v>
          </cell>
        </row>
        <row r="48">
          <cell r="E48" t="str">
            <v>10.3</v>
          </cell>
          <cell r="F48">
            <v>3</v>
          </cell>
          <cell r="G48">
            <v>103</v>
          </cell>
          <cell r="H48" t="str">
            <v>Петрова Александра</v>
          </cell>
          <cell r="I48">
            <v>2006</v>
          </cell>
          <cell r="J48" t="str">
            <v>б/р</v>
          </cell>
          <cell r="K48" t="str">
            <v>ж</v>
          </cell>
          <cell r="L48" t="str">
            <v>ЮД 14-15_2</v>
          </cell>
          <cell r="N48">
            <v>1</v>
          </cell>
          <cell r="O48" t="str">
            <v>ж 2</v>
          </cell>
          <cell r="Q48">
            <v>0</v>
          </cell>
          <cell r="R48">
            <v>2006</v>
          </cell>
          <cell r="S48" t="str">
            <v>ЮД 14-15_2ж</v>
          </cell>
          <cell r="U48">
            <v>600</v>
          </cell>
        </row>
        <row r="49">
          <cell r="E49" t="str">
            <v>10.4</v>
          </cell>
          <cell r="F49">
            <v>4</v>
          </cell>
          <cell r="G49">
            <v>104</v>
          </cell>
          <cell r="H49" t="str">
            <v>Лаптев Василий</v>
          </cell>
          <cell r="I49">
            <v>2006</v>
          </cell>
          <cell r="J49" t="str">
            <v>1ю</v>
          </cell>
          <cell r="K49" t="str">
            <v>м</v>
          </cell>
          <cell r="L49" t="str">
            <v>ЮД 14-15_2</v>
          </cell>
          <cell r="N49">
            <v>1</v>
          </cell>
          <cell r="O49" t="str">
            <v>м 3</v>
          </cell>
          <cell r="Q49">
            <v>4</v>
          </cell>
          <cell r="R49">
            <v>2006</v>
          </cell>
          <cell r="S49" t="str">
            <v>ЮД 14-15_2м</v>
          </cell>
          <cell r="U49">
            <v>600</v>
          </cell>
        </row>
        <row r="50">
          <cell r="E50" t="str">
            <v>10.5</v>
          </cell>
          <cell r="F50">
            <v>5</v>
          </cell>
          <cell r="G50">
            <v>105</v>
          </cell>
          <cell r="H50" t="str">
            <v>Пронин Михаил</v>
          </cell>
          <cell r="I50">
            <v>2006</v>
          </cell>
          <cell r="J50" t="str">
            <v>б/р</v>
          </cell>
          <cell r="K50" t="str">
            <v>м</v>
          </cell>
          <cell r="L50" t="str">
            <v>ЮД 14-15_2</v>
          </cell>
          <cell r="N50">
            <v>1</v>
          </cell>
          <cell r="O50" t="str">
            <v>м 3</v>
          </cell>
          <cell r="Q50">
            <v>0</v>
          </cell>
          <cell r="R50">
            <v>2006</v>
          </cell>
          <cell r="S50" t="str">
            <v>ЮД 14-15_2м</v>
          </cell>
          <cell r="U50">
            <v>600</v>
          </cell>
        </row>
        <row r="51">
          <cell r="E51" t="str">
            <v>10.6</v>
          </cell>
          <cell r="F51">
            <v>6</v>
          </cell>
          <cell r="G51">
            <v>106</v>
          </cell>
          <cell r="H51" t="str">
            <v>Лексаченко Георгий</v>
          </cell>
          <cell r="I51">
            <v>2007</v>
          </cell>
          <cell r="J51" t="str">
            <v>б/р</v>
          </cell>
          <cell r="K51" t="str">
            <v>м</v>
          </cell>
          <cell r="L51" t="str">
            <v>ЮД 14-15_2</v>
          </cell>
          <cell r="N51">
            <v>1</v>
          </cell>
          <cell r="O51" t="str">
            <v>м 1</v>
          </cell>
          <cell r="P51">
            <v>1</v>
          </cell>
          <cell r="Q51">
            <v>0</v>
          </cell>
          <cell r="R51">
            <v>2007</v>
          </cell>
          <cell r="S51" t="str">
            <v>ЮД 14-15_2м</v>
          </cell>
          <cell r="U51">
            <v>900</v>
          </cell>
        </row>
        <row r="52">
          <cell r="E52" t="str">
            <v>10.7</v>
          </cell>
          <cell r="F52">
            <v>7</v>
          </cell>
          <cell r="G52">
            <v>107</v>
          </cell>
          <cell r="H52" t="str">
            <v>Халов Богдан</v>
          </cell>
          <cell r="I52">
            <v>2007</v>
          </cell>
          <cell r="J52" t="str">
            <v>б/р</v>
          </cell>
          <cell r="K52" t="str">
            <v>м</v>
          </cell>
          <cell r="L52" t="str">
            <v>ЮД 14-15_2</v>
          </cell>
          <cell r="N52">
            <v>1</v>
          </cell>
          <cell r="O52" t="str">
            <v>м 4</v>
          </cell>
          <cell r="P52">
            <v>1</v>
          </cell>
          <cell r="Q52">
            <v>0</v>
          </cell>
          <cell r="R52">
            <v>2007</v>
          </cell>
          <cell r="S52" t="str">
            <v>ЮД 14-15_2м</v>
          </cell>
          <cell r="U52">
            <v>900</v>
          </cell>
        </row>
        <row r="53">
          <cell r="E53" t="str">
            <v>10.8</v>
          </cell>
          <cell r="F53">
            <v>8</v>
          </cell>
          <cell r="G53">
            <v>108</v>
          </cell>
          <cell r="H53" t="str">
            <v>Малютина Полина</v>
          </cell>
          <cell r="I53">
            <v>2007</v>
          </cell>
          <cell r="J53" t="str">
            <v>б/р</v>
          </cell>
          <cell r="K53" t="str">
            <v>ж</v>
          </cell>
          <cell r="L53" t="str">
            <v>ЮД 14-15_2</v>
          </cell>
          <cell r="N53">
            <v>1</v>
          </cell>
          <cell r="O53" t="str">
            <v>ж 5</v>
          </cell>
          <cell r="Q53">
            <v>0</v>
          </cell>
          <cell r="R53">
            <v>2007</v>
          </cell>
          <cell r="S53" t="str">
            <v>ЮД 14-15_2ж</v>
          </cell>
          <cell r="U53">
            <v>600</v>
          </cell>
        </row>
        <row r="54">
          <cell r="E54" t="str">
            <v>10.9</v>
          </cell>
          <cell r="F54">
            <v>9</v>
          </cell>
          <cell r="G54">
            <v>109</v>
          </cell>
          <cell r="H54" t="str">
            <v>Косенчук Никита</v>
          </cell>
          <cell r="I54">
            <v>2007</v>
          </cell>
          <cell r="J54" t="str">
            <v>б/р</v>
          </cell>
          <cell r="K54" t="str">
            <v>м</v>
          </cell>
          <cell r="L54" t="str">
            <v>ЮД 14-15_2</v>
          </cell>
          <cell r="N54">
            <v>1</v>
          </cell>
          <cell r="O54" t="str">
            <v>м 4</v>
          </cell>
          <cell r="Q54">
            <v>0</v>
          </cell>
          <cell r="R54">
            <v>2007</v>
          </cell>
          <cell r="S54" t="str">
            <v>ЮД 14-15_2м</v>
          </cell>
          <cell r="U54">
            <v>600</v>
          </cell>
        </row>
        <row r="55">
          <cell r="E55" t="str">
            <v>10.10</v>
          </cell>
          <cell r="F55">
            <v>10</v>
          </cell>
          <cell r="G55">
            <v>110</v>
          </cell>
          <cell r="H55" t="str">
            <v>Доненко Татьяна</v>
          </cell>
          <cell r="I55">
            <v>2008</v>
          </cell>
          <cell r="J55" t="str">
            <v>б/р</v>
          </cell>
          <cell r="K55" t="str">
            <v>ж</v>
          </cell>
          <cell r="L55" t="str">
            <v>МД 12-13_2</v>
          </cell>
          <cell r="O55" t="str">
            <v>ж 5</v>
          </cell>
          <cell r="Q55">
            <v>0</v>
          </cell>
          <cell r="R55">
            <v>2008</v>
          </cell>
          <cell r="S55" t="str">
            <v>МД 12-13_2ж</v>
          </cell>
          <cell r="U55">
            <v>300</v>
          </cell>
        </row>
        <row r="56">
          <cell r="E56" t="str">
            <v>11.1</v>
          </cell>
          <cell r="F56">
            <v>1</v>
          </cell>
          <cell r="G56">
            <v>111</v>
          </cell>
          <cell r="H56" t="str">
            <v>Марютин Виктор</v>
          </cell>
          <cell r="I56">
            <v>2005</v>
          </cell>
          <cell r="J56" t="str">
            <v>б/р</v>
          </cell>
          <cell r="K56" t="str">
            <v>м</v>
          </cell>
          <cell r="L56" t="str">
            <v>МЖ_2</v>
          </cell>
          <cell r="N56">
            <v>1</v>
          </cell>
          <cell r="O56" t="str">
            <v>м 1</v>
          </cell>
          <cell r="P56">
            <v>1</v>
          </cell>
          <cell r="Q56">
            <v>0</v>
          </cell>
          <cell r="R56">
            <v>2005</v>
          </cell>
          <cell r="S56" t="str">
            <v>МЖ_2м</v>
          </cell>
          <cell r="U56">
            <v>900</v>
          </cell>
        </row>
        <row r="57">
          <cell r="E57" t="str">
            <v>11.2</v>
          </cell>
          <cell r="F57">
            <v>2</v>
          </cell>
          <cell r="G57">
            <v>112</v>
          </cell>
          <cell r="H57" t="str">
            <v>Назаров Антон</v>
          </cell>
          <cell r="I57">
            <v>2005</v>
          </cell>
          <cell r="J57" t="str">
            <v>б/р</v>
          </cell>
          <cell r="K57" t="str">
            <v>м</v>
          </cell>
          <cell r="L57" t="str">
            <v>МЖ_2</v>
          </cell>
          <cell r="N57">
            <v>1</v>
          </cell>
          <cell r="O57" t="str">
            <v>м 1</v>
          </cell>
          <cell r="P57">
            <v>1</v>
          </cell>
          <cell r="Q57">
            <v>0</v>
          </cell>
          <cell r="R57">
            <v>2005</v>
          </cell>
          <cell r="S57" t="str">
            <v>МЖ_2м</v>
          </cell>
          <cell r="U57">
            <v>900</v>
          </cell>
        </row>
        <row r="58">
          <cell r="E58" t="str">
            <v>11.3</v>
          </cell>
          <cell r="F58">
            <v>3</v>
          </cell>
          <cell r="G58">
            <v>113</v>
          </cell>
          <cell r="H58" t="str">
            <v>Максимова Виктория</v>
          </cell>
          <cell r="I58">
            <v>2005</v>
          </cell>
          <cell r="J58" t="str">
            <v>б/р</v>
          </cell>
          <cell r="K58" t="str">
            <v>ж</v>
          </cell>
          <cell r="L58" t="str">
            <v>МЖ_2</v>
          </cell>
          <cell r="N58">
            <v>1</v>
          </cell>
          <cell r="O58" t="str">
            <v>ж 2</v>
          </cell>
          <cell r="P58">
            <v>1</v>
          </cell>
          <cell r="Q58">
            <v>0</v>
          </cell>
          <cell r="R58">
            <v>2005</v>
          </cell>
          <cell r="S58" t="str">
            <v>МЖ_2ж</v>
          </cell>
          <cell r="U58">
            <v>900</v>
          </cell>
        </row>
        <row r="59">
          <cell r="E59" t="str">
            <v>11.4</v>
          </cell>
          <cell r="F59">
            <v>4</v>
          </cell>
          <cell r="G59">
            <v>114</v>
          </cell>
          <cell r="H59" t="str">
            <v>Прокошева Светлана</v>
          </cell>
          <cell r="I59">
            <v>2004</v>
          </cell>
          <cell r="J59" t="str">
            <v>б/р</v>
          </cell>
          <cell r="K59" t="str">
            <v>ж</v>
          </cell>
          <cell r="L59" t="str">
            <v>МЖ_2</v>
          </cell>
          <cell r="O59" t="str">
            <v>ж 3</v>
          </cell>
          <cell r="Q59">
            <v>0</v>
          </cell>
          <cell r="R59">
            <v>2004</v>
          </cell>
          <cell r="S59" t="str">
            <v>МЖ_2ж</v>
          </cell>
          <cell r="U59">
            <v>300</v>
          </cell>
        </row>
        <row r="60">
          <cell r="E60" t="str">
            <v>11.5</v>
          </cell>
          <cell r="F60">
            <v>5</v>
          </cell>
          <cell r="G60">
            <v>115</v>
          </cell>
          <cell r="H60" t="str">
            <v>Капленко Анастасия</v>
          </cell>
          <cell r="I60">
            <v>2004</v>
          </cell>
          <cell r="J60" t="str">
            <v>б/р</v>
          </cell>
          <cell r="K60" t="str">
            <v>ж</v>
          </cell>
          <cell r="L60" t="str">
            <v>МЖ_2</v>
          </cell>
          <cell r="N60">
            <v>1</v>
          </cell>
          <cell r="O60" t="str">
            <v>ж 3</v>
          </cell>
          <cell r="P60">
            <v>1</v>
          </cell>
          <cell r="Q60">
            <v>0</v>
          </cell>
          <cell r="R60">
            <v>2004</v>
          </cell>
          <cell r="S60" t="str">
            <v>МЖ_2ж</v>
          </cell>
          <cell r="U60">
            <v>900</v>
          </cell>
        </row>
        <row r="61">
          <cell r="E61" t="str">
            <v>11.6</v>
          </cell>
          <cell r="F61">
            <v>6</v>
          </cell>
          <cell r="G61">
            <v>116</v>
          </cell>
          <cell r="H61" t="str">
            <v>Кваскова Ирина</v>
          </cell>
          <cell r="I61">
            <v>2004</v>
          </cell>
          <cell r="J61">
            <v>2</v>
          </cell>
          <cell r="K61" t="str">
            <v>ж</v>
          </cell>
          <cell r="L61" t="str">
            <v>МЖ_2</v>
          </cell>
          <cell r="O61" t="str">
            <v>ж 2</v>
          </cell>
          <cell r="Q61">
            <v>12</v>
          </cell>
          <cell r="R61">
            <v>2004</v>
          </cell>
          <cell r="S61" t="str">
            <v>МЖ_2ж</v>
          </cell>
          <cell r="U61">
            <v>300</v>
          </cell>
        </row>
        <row r="62">
          <cell r="E62" t="str">
            <v>11.7</v>
          </cell>
          <cell r="F62">
            <v>7</v>
          </cell>
          <cell r="G62">
            <v>117</v>
          </cell>
          <cell r="H62" t="str">
            <v>Доненко Татьяна</v>
          </cell>
          <cell r="I62">
            <v>2008</v>
          </cell>
          <cell r="J62" t="str">
            <v>б/р</v>
          </cell>
          <cell r="K62" t="str">
            <v>ж</v>
          </cell>
          <cell r="L62" t="str">
            <v>МД 12-13_2</v>
          </cell>
          <cell r="M62">
            <v>2</v>
          </cell>
          <cell r="N62">
            <v>1</v>
          </cell>
          <cell r="P62">
            <v>2</v>
          </cell>
          <cell r="Q62">
            <v>0</v>
          </cell>
          <cell r="R62">
            <v>2008</v>
          </cell>
          <cell r="S62" t="str">
            <v>МД 12-13_2ж</v>
          </cell>
          <cell r="U62">
            <v>600</v>
          </cell>
        </row>
        <row r="63">
          <cell r="E63" t="str">
            <v>11.8</v>
          </cell>
          <cell r="F63">
            <v>8</v>
          </cell>
          <cell r="G63">
            <v>118</v>
          </cell>
          <cell r="H63" t="str">
            <v>Захарянц Андрей</v>
          </cell>
          <cell r="I63">
            <v>2008</v>
          </cell>
          <cell r="J63" t="str">
            <v>б/р</v>
          </cell>
          <cell r="K63" t="str">
            <v>м</v>
          </cell>
          <cell r="L63" t="str">
            <v>МД 12-13_2</v>
          </cell>
          <cell r="M63">
            <v>3</v>
          </cell>
          <cell r="N63">
            <v>1</v>
          </cell>
          <cell r="O63" t="str">
            <v>м 4</v>
          </cell>
          <cell r="P63">
            <v>2</v>
          </cell>
          <cell r="Q63">
            <v>0</v>
          </cell>
          <cell r="R63">
            <v>2008</v>
          </cell>
          <cell r="S63" t="str">
            <v>МД 12-13_2м</v>
          </cell>
          <cell r="U63">
            <v>900</v>
          </cell>
        </row>
        <row r="64">
          <cell r="E64" t="str">
            <v>11.9</v>
          </cell>
          <cell r="F64">
            <v>9</v>
          </cell>
          <cell r="G64">
            <v>119</v>
          </cell>
          <cell r="H64" t="str">
            <v>Кондрашов Василий</v>
          </cell>
          <cell r="I64">
            <v>2008</v>
          </cell>
          <cell r="J64" t="str">
            <v>б/р</v>
          </cell>
          <cell r="K64" t="str">
            <v>м</v>
          </cell>
          <cell r="L64" t="str">
            <v>МД 12-13_2</v>
          </cell>
          <cell r="M64">
            <v>3</v>
          </cell>
          <cell r="N64">
            <v>1</v>
          </cell>
          <cell r="O64" t="str">
            <v>м 4</v>
          </cell>
          <cell r="P64">
            <v>2</v>
          </cell>
          <cell r="Q64">
            <v>0</v>
          </cell>
          <cell r="R64">
            <v>2008</v>
          </cell>
          <cell r="S64" t="str">
            <v>МД 12-13_2м</v>
          </cell>
          <cell r="U64">
            <v>900</v>
          </cell>
        </row>
        <row r="65">
          <cell r="E65" t="str">
            <v>11.10</v>
          </cell>
          <cell r="F65">
            <v>10</v>
          </cell>
          <cell r="G65">
            <v>120</v>
          </cell>
          <cell r="H65" t="str">
            <v>Петров Алексей</v>
          </cell>
          <cell r="I65">
            <v>2010</v>
          </cell>
          <cell r="J65" t="str">
            <v>б/р</v>
          </cell>
          <cell r="K65" t="str">
            <v>м</v>
          </cell>
          <cell r="L65" t="str">
            <v>МД 12-13_2</v>
          </cell>
          <cell r="M65">
            <v>1</v>
          </cell>
          <cell r="P65">
            <v>2</v>
          </cell>
          <cell r="Q65">
            <v>0</v>
          </cell>
          <cell r="R65">
            <v>2010</v>
          </cell>
          <cell r="S65" t="str">
            <v>МД 12-13_2м</v>
          </cell>
          <cell r="U65">
            <v>300</v>
          </cell>
        </row>
        <row r="66">
          <cell r="E66" t="str">
            <v>12.1</v>
          </cell>
          <cell r="F66">
            <v>1</v>
          </cell>
          <cell r="G66">
            <v>121</v>
          </cell>
          <cell r="H66" t="str">
            <v>Кондрахина Мария</v>
          </cell>
          <cell r="I66">
            <v>2011</v>
          </cell>
          <cell r="J66" t="str">
            <v>1ю</v>
          </cell>
          <cell r="K66" t="str">
            <v>ж</v>
          </cell>
          <cell r="L66" t="str">
            <v>МД 12-13_2</v>
          </cell>
          <cell r="N66">
            <v>1</v>
          </cell>
          <cell r="O66" t="str">
            <v>ж 1</v>
          </cell>
          <cell r="P66">
            <v>1</v>
          </cell>
          <cell r="Q66">
            <v>4</v>
          </cell>
          <cell r="R66">
            <v>2011</v>
          </cell>
          <cell r="S66" t="str">
            <v>МД 12-13_2ж</v>
          </cell>
          <cell r="U66">
            <v>900</v>
          </cell>
        </row>
        <row r="67">
          <cell r="E67" t="str">
            <v>12.2</v>
          </cell>
          <cell r="F67">
            <v>2</v>
          </cell>
          <cell r="G67">
            <v>122</v>
          </cell>
          <cell r="H67" t="str">
            <v>Рыбакова Ринуаль</v>
          </cell>
          <cell r="I67">
            <v>2010</v>
          </cell>
          <cell r="J67" t="str">
            <v>1ю</v>
          </cell>
          <cell r="K67" t="str">
            <v>ж</v>
          </cell>
          <cell r="L67" t="str">
            <v>МД 12-13_2</v>
          </cell>
          <cell r="N67">
            <v>1</v>
          </cell>
          <cell r="O67" t="str">
            <v>ж 1</v>
          </cell>
          <cell r="P67">
            <v>1</v>
          </cell>
          <cell r="Q67">
            <v>4</v>
          </cell>
          <cell r="R67">
            <v>2010</v>
          </cell>
          <cell r="S67" t="str">
            <v>МД 12-13_2ж</v>
          </cell>
          <cell r="U67">
            <v>900</v>
          </cell>
        </row>
        <row r="68">
          <cell r="E68" t="str">
            <v>12.3</v>
          </cell>
          <cell r="F68">
            <v>3</v>
          </cell>
          <cell r="G68">
            <v>123</v>
          </cell>
          <cell r="H68" t="str">
            <v>Дмитриева Таисия</v>
          </cell>
          <cell r="I68">
            <v>2011</v>
          </cell>
          <cell r="J68" t="str">
            <v>б/р</v>
          </cell>
          <cell r="K68" t="str">
            <v>ж</v>
          </cell>
          <cell r="L68" t="str">
            <v>МД 12-13_2</v>
          </cell>
          <cell r="N68">
            <v>1</v>
          </cell>
          <cell r="O68" t="str">
            <v>ж 2</v>
          </cell>
          <cell r="P68">
            <v>2</v>
          </cell>
          <cell r="Q68">
            <v>0</v>
          </cell>
          <cell r="R68">
            <v>2011</v>
          </cell>
          <cell r="S68" t="str">
            <v>МД 12-13_2ж</v>
          </cell>
          <cell r="U68">
            <v>900</v>
          </cell>
        </row>
        <row r="69">
          <cell r="E69" t="str">
            <v>12.4</v>
          </cell>
          <cell r="F69">
            <v>4</v>
          </cell>
          <cell r="G69">
            <v>124</v>
          </cell>
          <cell r="H69" t="str">
            <v>Калина Вероника</v>
          </cell>
          <cell r="I69">
            <v>2011</v>
          </cell>
          <cell r="J69" t="str">
            <v>б/р</v>
          </cell>
          <cell r="K69" t="str">
            <v>ж</v>
          </cell>
          <cell r="L69" t="str">
            <v>МД 12-13_2</v>
          </cell>
          <cell r="N69">
            <v>1</v>
          </cell>
          <cell r="O69" t="str">
            <v>ж 2</v>
          </cell>
          <cell r="P69">
            <v>2</v>
          </cell>
          <cell r="Q69">
            <v>0</v>
          </cell>
          <cell r="R69">
            <v>2011</v>
          </cell>
          <cell r="S69" t="str">
            <v>МД 12-13_2ж</v>
          </cell>
          <cell r="U69">
            <v>900</v>
          </cell>
        </row>
        <row r="70">
          <cell r="E70" t="str">
            <v>12.5</v>
          </cell>
          <cell r="F70">
            <v>5</v>
          </cell>
          <cell r="G70">
            <v>125</v>
          </cell>
          <cell r="H70" t="str">
            <v>Евстратова Виктория</v>
          </cell>
          <cell r="I70">
            <v>2010</v>
          </cell>
          <cell r="J70" t="str">
            <v>1ю</v>
          </cell>
          <cell r="K70" t="str">
            <v>ж</v>
          </cell>
          <cell r="L70" t="str">
            <v>МД 12-13_2</v>
          </cell>
          <cell r="N70">
            <v>1</v>
          </cell>
          <cell r="O70" t="str">
            <v>ж 3</v>
          </cell>
          <cell r="P70">
            <v>3</v>
          </cell>
          <cell r="Q70">
            <v>4</v>
          </cell>
          <cell r="R70">
            <v>2010</v>
          </cell>
          <cell r="S70" t="str">
            <v>МД 12-13_2ж</v>
          </cell>
          <cell r="U70">
            <v>900</v>
          </cell>
        </row>
        <row r="71">
          <cell r="E71" t="str">
            <v>12.6</v>
          </cell>
          <cell r="F71">
            <v>6</v>
          </cell>
          <cell r="G71">
            <v>126</v>
          </cell>
          <cell r="H71" t="str">
            <v>Бахвалова Олеся</v>
          </cell>
          <cell r="I71">
            <v>2008</v>
          </cell>
          <cell r="J71" t="str">
            <v>1ю</v>
          </cell>
          <cell r="K71" t="str">
            <v>ж</v>
          </cell>
          <cell r="L71" t="str">
            <v>МД 12-13_2</v>
          </cell>
          <cell r="N71">
            <v>1</v>
          </cell>
          <cell r="O71" t="str">
            <v>ж 3</v>
          </cell>
          <cell r="P71">
            <v>3</v>
          </cell>
          <cell r="Q71">
            <v>4</v>
          </cell>
          <cell r="R71">
            <v>2008</v>
          </cell>
          <cell r="S71" t="str">
            <v>МД 12-13_2ж</v>
          </cell>
          <cell r="U71">
            <v>900</v>
          </cell>
        </row>
        <row r="72">
          <cell r="E72" t="str">
            <v>12.7</v>
          </cell>
          <cell r="F72">
            <v>7</v>
          </cell>
          <cell r="G72">
            <v>127</v>
          </cell>
          <cell r="H72" t="str">
            <v>Якимов Михаил</v>
          </cell>
          <cell r="I72">
            <v>2011</v>
          </cell>
          <cell r="J72" t="str">
            <v>1ю</v>
          </cell>
          <cell r="K72" t="str">
            <v>м</v>
          </cell>
          <cell r="L72" t="str">
            <v>МД 12-13_2</v>
          </cell>
          <cell r="N72">
            <v>1</v>
          </cell>
          <cell r="O72" t="str">
            <v>м 4</v>
          </cell>
          <cell r="P72">
            <v>1</v>
          </cell>
          <cell r="Q72">
            <v>4</v>
          </cell>
          <cell r="R72">
            <v>2011</v>
          </cell>
          <cell r="S72" t="str">
            <v>МД 12-13_2м</v>
          </cell>
          <cell r="U72">
            <v>900</v>
          </cell>
        </row>
        <row r="73">
          <cell r="E73" t="str">
            <v>12.8</v>
          </cell>
          <cell r="F73">
            <v>8</v>
          </cell>
          <cell r="G73">
            <v>128</v>
          </cell>
          <cell r="H73" t="str">
            <v>Григорьев Александр</v>
          </cell>
          <cell r="I73">
            <v>2008</v>
          </cell>
          <cell r="J73" t="str">
            <v>б/р</v>
          </cell>
          <cell r="K73" t="str">
            <v>м</v>
          </cell>
          <cell r="L73" t="str">
            <v>МД 12-13_2</v>
          </cell>
          <cell r="N73">
            <v>1</v>
          </cell>
          <cell r="O73" t="str">
            <v>м 4</v>
          </cell>
          <cell r="P73">
            <v>1</v>
          </cell>
          <cell r="Q73">
            <v>0</v>
          </cell>
          <cell r="R73">
            <v>2008</v>
          </cell>
          <cell r="S73" t="str">
            <v>МД 12-13_2м</v>
          </cell>
          <cell r="U73">
            <v>900</v>
          </cell>
        </row>
        <row r="74">
          <cell r="E74" t="str">
            <v>12.9</v>
          </cell>
          <cell r="F74">
            <v>9</v>
          </cell>
          <cell r="G74">
            <v>129</v>
          </cell>
          <cell r="H74" t="str">
            <v>Литвиненко Владислав</v>
          </cell>
          <cell r="I74">
            <v>2010</v>
          </cell>
          <cell r="J74" t="str">
            <v>2ю</v>
          </cell>
          <cell r="K74" t="str">
            <v>м</v>
          </cell>
          <cell r="L74" t="str">
            <v>МД 12-13_2</v>
          </cell>
          <cell r="N74">
            <v>1</v>
          </cell>
          <cell r="O74" t="str">
            <v>м 5</v>
          </cell>
          <cell r="P74">
            <v>2</v>
          </cell>
          <cell r="Q74">
            <v>1.2</v>
          </cell>
          <cell r="R74">
            <v>2010</v>
          </cell>
          <cell r="S74" t="str">
            <v>МД 12-13_2м</v>
          </cell>
          <cell r="U74">
            <v>900</v>
          </cell>
        </row>
        <row r="75">
          <cell r="E75" t="str">
            <v>12.10</v>
          </cell>
          <cell r="F75">
            <v>10</v>
          </cell>
          <cell r="G75">
            <v>130</v>
          </cell>
          <cell r="H75" t="str">
            <v>Улинский Олег</v>
          </cell>
          <cell r="I75">
            <v>2008</v>
          </cell>
          <cell r="J75" t="str">
            <v>б/р</v>
          </cell>
          <cell r="K75" t="str">
            <v>м</v>
          </cell>
          <cell r="L75" t="str">
            <v>МД 12-13_2</v>
          </cell>
          <cell r="N75">
            <v>1</v>
          </cell>
          <cell r="O75" t="str">
            <v>м 5</v>
          </cell>
          <cell r="P75">
            <v>2</v>
          </cell>
          <cell r="Q75">
            <v>0</v>
          </cell>
          <cell r="R75">
            <v>2008</v>
          </cell>
          <cell r="S75" t="str">
            <v>МД 12-13_2м</v>
          </cell>
          <cell r="U75">
            <v>900</v>
          </cell>
        </row>
        <row r="76">
          <cell r="E76" t="str">
            <v>12.11</v>
          </cell>
          <cell r="F76">
            <v>11</v>
          </cell>
          <cell r="G76">
            <v>131</v>
          </cell>
          <cell r="H76" t="str">
            <v>Шпаков Илья</v>
          </cell>
          <cell r="I76">
            <v>2007</v>
          </cell>
          <cell r="J76" t="str">
            <v>б/р</v>
          </cell>
          <cell r="K76" t="str">
            <v>м</v>
          </cell>
          <cell r="L76" t="str">
            <v>ЮД 14-15_2</v>
          </cell>
          <cell r="O76" t="str">
            <v>м 6</v>
          </cell>
          <cell r="P76">
            <v>3</v>
          </cell>
          <cell r="Q76">
            <v>0</v>
          </cell>
          <cell r="R76">
            <v>2007</v>
          </cell>
          <cell r="S76" t="str">
            <v>ЮД 14-15_2м</v>
          </cell>
          <cell r="U76">
            <v>600</v>
          </cell>
        </row>
        <row r="77">
          <cell r="E77" t="str">
            <v>12.12</v>
          </cell>
          <cell r="F77">
            <v>12</v>
          </cell>
          <cell r="G77">
            <v>132</v>
          </cell>
          <cell r="H77" t="str">
            <v>Ордынский Иван</v>
          </cell>
          <cell r="I77">
            <v>2009</v>
          </cell>
          <cell r="J77" t="str">
            <v>б/р</v>
          </cell>
          <cell r="K77" t="str">
            <v>м</v>
          </cell>
          <cell r="L77" t="str">
            <v>МД 12-13_2</v>
          </cell>
          <cell r="N77">
            <v>1</v>
          </cell>
          <cell r="O77" t="str">
            <v>м 6</v>
          </cell>
          <cell r="P77">
            <v>3</v>
          </cell>
          <cell r="Q77">
            <v>0</v>
          </cell>
          <cell r="R77">
            <v>2009</v>
          </cell>
          <cell r="S77" t="str">
            <v>МД 12-13_2м</v>
          </cell>
          <cell r="U77">
            <v>900</v>
          </cell>
        </row>
        <row r="78">
          <cell r="E78" t="str">
            <v>14.1</v>
          </cell>
          <cell r="F78">
            <v>1</v>
          </cell>
          <cell r="G78">
            <v>141</v>
          </cell>
          <cell r="H78" t="str">
            <v>Бобкова Диана</v>
          </cell>
          <cell r="I78">
            <v>2001</v>
          </cell>
          <cell r="J78">
            <v>3</v>
          </cell>
          <cell r="K78" t="str">
            <v>ж</v>
          </cell>
          <cell r="L78" t="str">
            <v>МЖ_2</v>
          </cell>
          <cell r="N78">
            <v>1</v>
          </cell>
          <cell r="O78" t="str">
            <v>ж 1</v>
          </cell>
          <cell r="P78">
            <v>1</v>
          </cell>
          <cell r="Q78">
            <v>4</v>
          </cell>
          <cell r="R78">
            <v>2001</v>
          </cell>
          <cell r="S78" t="str">
            <v>МЖ_2ж</v>
          </cell>
          <cell r="U78">
            <v>900</v>
          </cell>
        </row>
        <row r="79">
          <cell r="E79" t="str">
            <v>14.2</v>
          </cell>
          <cell r="F79">
            <v>2</v>
          </cell>
          <cell r="G79">
            <v>142</v>
          </cell>
          <cell r="H79" t="str">
            <v>Шестакова Александра</v>
          </cell>
          <cell r="I79">
            <v>2000</v>
          </cell>
          <cell r="J79">
            <v>3</v>
          </cell>
          <cell r="K79" t="str">
            <v>ж</v>
          </cell>
          <cell r="L79" t="str">
            <v>МЖ_2</v>
          </cell>
          <cell r="N79">
            <v>1</v>
          </cell>
          <cell r="O79" t="str">
            <v>ж 1</v>
          </cell>
          <cell r="P79">
            <v>1</v>
          </cell>
          <cell r="Q79">
            <v>4</v>
          </cell>
          <cell r="R79">
            <v>2000</v>
          </cell>
          <cell r="S79" t="str">
            <v>МЖ_2ж</v>
          </cell>
          <cell r="U79">
            <v>900</v>
          </cell>
        </row>
        <row r="80">
          <cell r="E80" t="str">
            <v>14.3</v>
          </cell>
          <cell r="F80">
            <v>3</v>
          </cell>
          <cell r="G80">
            <v>143</v>
          </cell>
          <cell r="H80" t="str">
            <v>Манелов Валерий</v>
          </cell>
          <cell r="I80">
            <v>2001</v>
          </cell>
          <cell r="J80" t="str">
            <v>б/р</v>
          </cell>
          <cell r="K80" t="str">
            <v>м</v>
          </cell>
          <cell r="L80" t="str">
            <v>МЖ_2</v>
          </cell>
          <cell r="N80">
            <v>1</v>
          </cell>
          <cell r="O80" t="str">
            <v>м 2</v>
          </cell>
          <cell r="P80">
            <v>1</v>
          </cell>
          <cell r="Q80">
            <v>0</v>
          </cell>
          <cell r="R80">
            <v>2001</v>
          </cell>
          <cell r="S80" t="str">
            <v>МЖ_2м</v>
          </cell>
          <cell r="U80">
            <v>900</v>
          </cell>
        </row>
        <row r="81">
          <cell r="E81" t="str">
            <v>14.4</v>
          </cell>
          <cell r="F81">
            <v>4</v>
          </cell>
          <cell r="G81">
            <v>144</v>
          </cell>
          <cell r="H81" t="str">
            <v>Губанов Дмитрий</v>
          </cell>
          <cell r="I81">
            <v>2000</v>
          </cell>
          <cell r="J81" t="str">
            <v>б/р</v>
          </cell>
          <cell r="K81" t="str">
            <v>м</v>
          </cell>
          <cell r="L81" t="str">
            <v>МЖ_2</v>
          </cell>
          <cell r="N81">
            <v>1</v>
          </cell>
          <cell r="O81" t="str">
            <v>м 2</v>
          </cell>
          <cell r="P81">
            <v>1</v>
          </cell>
          <cell r="Q81">
            <v>0</v>
          </cell>
          <cell r="R81">
            <v>2000</v>
          </cell>
          <cell r="S81" t="str">
            <v>МЖ_2м</v>
          </cell>
          <cell r="U81">
            <v>900</v>
          </cell>
        </row>
        <row r="82">
          <cell r="E82" t="str">
            <v>14.5</v>
          </cell>
          <cell r="F82">
            <v>5</v>
          </cell>
          <cell r="G82">
            <v>145</v>
          </cell>
          <cell r="H82" t="str">
            <v>Игрунов Василий</v>
          </cell>
          <cell r="I82">
            <v>2002</v>
          </cell>
          <cell r="J82" t="str">
            <v>б/р</v>
          </cell>
          <cell r="K82" t="str">
            <v>м</v>
          </cell>
          <cell r="L82" t="str">
            <v>МЖ_2</v>
          </cell>
          <cell r="N82">
            <v>1</v>
          </cell>
          <cell r="O82" t="str">
            <v>м 3</v>
          </cell>
          <cell r="P82">
            <v>2</v>
          </cell>
          <cell r="Q82">
            <v>0</v>
          </cell>
          <cell r="R82">
            <v>2002</v>
          </cell>
          <cell r="S82" t="str">
            <v>МЖ_2м</v>
          </cell>
          <cell r="U82">
            <v>900</v>
          </cell>
        </row>
        <row r="83">
          <cell r="E83" t="str">
            <v>14.6</v>
          </cell>
          <cell r="F83">
            <v>6</v>
          </cell>
          <cell r="G83">
            <v>146</v>
          </cell>
          <cell r="H83" t="str">
            <v>Анохин Константин</v>
          </cell>
          <cell r="I83">
            <v>2001</v>
          </cell>
          <cell r="J83" t="str">
            <v>б/р</v>
          </cell>
          <cell r="K83" t="str">
            <v>м</v>
          </cell>
          <cell r="L83" t="str">
            <v>МЖ_2</v>
          </cell>
          <cell r="O83" t="str">
            <v>м 3</v>
          </cell>
          <cell r="Q83">
            <v>0</v>
          </cell>
          <cell r="R83">
            <v>2001</v>
          </cell>
          <cell r="S83" t="str">
            <v>МЖ_2м</v>
          </cell>
          <cell r="U83">
            <v>300</v>
          </cell>
        </row>
        <row r="84">
          <cell r="E84" t="str">
            <v>14.7</v>
          </cell>
          <cell r="F84">
            <v>7</v>
          </cell>
          <cell r="G84">
            <v>147</v>
          </cell>
          <cell r="H84" t="str">
            <v>Шаршавикова Вероника</v>
          </cell>
          <cell r="I84">
            <v>2001</v>
          </cell>
          <cell r="J84" t="str">
            <v>б/р</v>
          </cell>
          <cell r="K84" t="str">
            <v>ж</v>
          </cell>
          <cell r="L84" t="str">
            <v>МЖ_2</v>
          </cell>
          <cell r="O84" t="str">
            <v>ж 5</v>
          </cell>
          <cell r="Q84">
            <v>0</v>
          </cell>
          <cell r="R84">
            <v>2001</v>
          </cell>
          <cell r="S84" t="str">
            <v>МЖ_2ж</v>
          </cell>
          <cell r="U84">
            <v>300</v>
          </cell>
        </row>
        <row r="85">
          <cell r="E85" t="str">
            <v>14.8</v>
          </cell>
          <cell r="F85">
            <v>8</v>
          </cell>
          <cell r="G85">
            <v>148</v>
          </cell>
          <cell r="H85" t="str">
            <v>Скородумова Анна</v>
          </cell>
          <cell r="I85">
            <v>1999</v>
          </cell>
          <cell r="J85" t="str">
            <v>б/р</v>
          </cell>
          <cell r="K85" t="str">
            <v>ж</v>
          </cell>
          <cell r="L85" t="str">
            <v>МЖ_2</v>
          </cell>
          <cell r="O85" t="str">
            <v>ж 5</v>
          </cell>
          <cell r="P85">
            <v>2</v>
          </cell>
          <cell r="Q85">
            <v>0</v>
          </cell>
          <cell r="R85">
            <v>1999</v>
          </cell>
          <cell r="S85" t="str">
            <v>МЖ_2ж</v>
          </cell>
          <cell r="U85">
            <v>600</v>
          </cell>
        </row>
        <row r="86">
          <cell r="E86" t="str">
            <v>14.9</v>
          </cell>
          <cell r="F86">
            <v>9</v>
          </cell>
          <cell r="G86">
            <v>149</v>
          </cell>
          <cell r="H86" t="str">
            <v>Чайка Ирина</v>
          </cell>
          <cell r="I86">
            <v>2002</v>
          </cell>
          <cell r="J86" t="str">
            <v>б/р</v>
          </cell>
          <cell r="K86" t="str">
            <v>ж</v>
          </cell>
          <cell r="L86" t="str">
            <v>МЖ_2</v>
          </cell>
          <cell r="N86">
            <v>1</v>
          </cell>
          <cell r="O86" t="str">
            <v>ж 6</v>
          </cell>
          <cell r="P86">
            <v>2</v>
          </cell>
          <cell r="Q86">
            <v>0</v>
          </cell>
          <cell r="R86">
            <v>2002</v>
          </cell>
          <cell r="S86" t="str">
            <v>МЖ_2ж</v>
          </cell>
          <cell r="U86">
            <v>900</v>
          </cell>
        </row>
        <row r="87">
          <cell r="E87" t="str">
            <v>14.10</v>
          </cell>
          <cell r="F87">
            <v>10</v>
          </cell>
          <cell r="G87">
            <v>150</v>
          </cell>
          <cell r="H87" t="str">
            <v>Сысуева Татьяна</v>
          </cell>
          <cell r="I87">
            <v>2002</v>
          </cell>
          <cell r="J87" t="str">
            <v>б/р</v>
          </cell>
          <cell r="K87" t="str">
            <v>ж</v>
          </cell>
          <cell r="L87" t="str">
            <v>МЖ_2</v>
          </cell>
          <cell r="N87">
            <v>1</v>
          </cell>
          <cell r="O87" t="str">
            <v>ж 6</v>
          </cell>
          <cell r="P87">
            <v>2</v>
          </cell>
          <cell r="Q87">
            <v>0</v>
          </cell>
          <cell r="R87">
            <v>2002</v>
          </cell>
          <cell r="S87" t="str">
            <v>МЖ_2ж</v>
          </cell>
          <cell r="U87">
            <v>900</v>
          </cell>
        </row>
        <row r="88">
          <cell r="E88" t="str">
            <v>14.11</v>
          </cell>
          <cell r="F88">
            <v>11</v>
          </cell>
          <cell r="G88">
            <v>151</v>
          </cell>
          <cell r="H88" t="str">
            <v>Рогачёв Юрий</v>
          </cell>
          <cell r="I88">
            <v>1978</v>
          </cell>
          <cell r="J88" t="str">
            <v>б/р</v>
          </cell>
          <cell r="K88" t="str">
            <v>м</v>
          </cell>
          <cell r="L88" t="str">
            <v>МЖ_2</v>
          </cell>
          <cell r="N88">
            <v>1</v>
          </cell>
          <cell r="O88" t="str">
            <v>м 4</v>
          </cell>
          <cell r="Q88">
            <v>0</v>
          </cell>
          <cell r="R88">
            <v>1978</v>
          </cell>
          <cell r="S88" t="str">
            <v>МЖ_2м</v>
          </cell>
          <cell r="U88">
            <v>600</v>
          </cell>
        </row>
        <row r="89">
          <cell r="E89" t="str">
            <v>14.12</v>
          </cell>
          <cell r="F89">
            <v>12</v>
          </cell>
          <cell r="G89">
            <v>152</v>
          </cell>
          <cell r="H89" t="str">
            <v>Дзык Михаил</v>
          </cell>
          <cell r="I89">
            <v>1989</v>
          </cell>
          <cell r="J89" t="str">
            <v>КМС</v>
          </cell>
          <cell r="K89" t="str">
            <v>м</v>
          </cell>
          <cell r="L89" t="str">
            <v>МЖ_2</v>
          </cell>
          <cell r="O89" t="str">
            <v>м 4</v>
          </cell>
          <cell r="Q89">
            <v>120</v>
          </cell>
          <cell r="R89">
            <v>1989</v>
          </cell>
          <cell r="S89" t="str">
            <v>МЖ_2м</v>
          </cell>
          <cell r="U89">
            <v>300</v>
          </cell>
        </row>
        <row r="90">
          <cell r="E90" t="str">
            <v>16.1</v>
          </cell>
          <cell r="F90">
            <v>1</v>
          </cell>
          <cell r="G90">
            <v>161</v>
          </cell>
          <cell r="H90" t="str">
            <v>Рисова Полина</v>
          </cell>
          <cell r="I90">
            <v>2007</v>
          </cell>
          <cell r="J90" t="str">
            <v>1ю</v>
          </cell>
          <cell r="K90" t="str">
            <v>ж</v>
          </cell>
          <cell r="L90" t="str">
            <v>ЮД 14-15_2</v>
          </cell>
          <cell r="M90">
            <v>2</v>
          </cell>
          <cell r="N90">
            <v>1</v>
          </cell>
          <cell r="O90" t="str">
            <v>ж 1</v>
          </cell>
          <cell r="Q90">
            <v>4</v>
          </cell>
          <cell r="R90">
            <v>2007</v>
          </cell>
          <cell r="S90" t="str">
            <v>ЮД 14-15_2ж</v>
          </cell>
          <cell r="U90">
            <v>600</v>
          </cell>
        </row>
        <row r="91">
          <cell r="E91" t="str">
            <v>16.2</v>
          </cell>
          <cell r="F91">
            <v>2</v>
          </cell>
          <cell r="G91">
            <v>162</v>
          </cell>
          <cell r="H91" t="str">
            <v>Корнева Яна</v>
          </cell>
          <cell r="I91">
            <v>2003</v>
          </cell>
          <cell r="J91">
            <v>3</v>
          </cell>
          <cell r="K91" t="str">
            <v>ж</v>
          </cell>
          <cell r="L91" t="str">
            <v>МЖ_2</v>
          </cell>
          <cell r="M91">
            <v>1</v>
          </cell>
          <cell r="P91">
            <v>1</v>
          </cell>
          <cell r="Q91">
            <v>4</v>
          </cell>
          <cell r="R91">
            <v>2003</v>
          </cell>
          <cell r="S91" t="str">
            <v>МЖ_2ж</v>
          </cell>
          <cell r="U91">
            <v>300</v>
          </cell>
        </row>
        <row r="92">
          <cell r="E92" t="str">
            <v>16.3</v>
          </cell>
          <cell r="F92">
            <v>3</v>
          </cell>
          <cell r="G92">
            <v>163</v>
          </cell>
          <cell r="H92" t="str">
            <v>Данилова Арина</v>
          </cell>
          <cell r="I92">
            <v>2007</v>
          </cell>
          <cell r="J92" t="str">
            <v>1ю</v>
          </cell>
          <cell r="K92" t="str">
            <v>ж</v>
          </cell>
          <cell r="L92" t="str">
            <v>ЮД 14-15_2</v>
          </cell>
          <cell r="M92">
            <v>3</v>
          </cell>
          <cell r="N92">
            <v>1</v>
          </cell>
          <cell r="O92" t="str">
            <v>ж 1</v>
          </cell>
          <cell r="P92">
            <v>1</v>
          </cell>
          <cell r="Q92">
            <v>4</v>
          </cell>
          <cell r="R92">
            <v>2007</v>
          </cell>
          <cell r="S92" t="str">
            <v>ЮД 14-15_2ж</v>
          </cell>
          <cell r="U92">
            <v>900</v>
          </cell>
        </row>
        <row r="93">
          <cell r="E93" t="str">
            <v>16.4</v>
          </cell>
          <cell r="F93">
            <v>4</v>
          </cell>
          <cell r="G93">
            <v>164</v>
          </cell>
          <cell r="H93" t="str">
            <v>Шехтман Илья</v>
          </cell>
          <cell r="I93">
            <v>2004</v>
          </cell>
          <cell r="J93" t="str">
            <v>б/р</v>
          </cell>
          <cell r="K93" t="str">
            <v>м</v>
          </cell>
          <cell r="L93" t="str">
            <v>МЖ_2</v>
          </cell>
          <cell r="M93">
            <v>3</v>
          </cell>
          <cell r="N93">
            <v>1</v>
          </cell>
          <cell r="O93" t="str">
            <v>м 3</v>
          </cell>
          <cell r="P93">
            <v>1</v>
          </cell>
          <cell r="Q93">
            <v>0</v>
          </cell>
          <cell r="R93">
            <v>2004</v>
          </cell>
          <cell r="S93" t="str">
            <v>МЖ_2м</v>
          </cell>
          <cell r="U93">
            <v>900</v>
          </cell>
        </row>
        <row r="94">
          <cell r="E94" t="str">
            <v>16.5</v>
          </cell>
          <cell r="F94">
            <v>5</v>
          </cell>
          <cell r="G94">
            <v>165</v>
          </cell>
          <cell r="H94" t="str">
            <v>Кузнецова Алина</v>
          </cell>
          <cell r="I94">
            <v>2009</v>
          </cell>
          <cell r="J94" t="str">
            <v>1ю</v>
          </cell>
          <cell r="K94" t="str">
            <v>ж</v>
          </cell>
          <cell r="L94" t="str">
            <v>МД 12-13_2</v>
          </cell>
          <cell r="M94">
            <v>2</v>
          </cell>
          <cell r="N94">
            <v>1</v>
          </cell>
          <cell r="O94" t="str">
            <v>ж 4</v>
          </cell>
          <cell r="Q94">
            <v>4</v>
          </cell>
          <cell r="R94">
            <v>2009</v>
          </cell>
          <cell r="S94" t="str">
            <v>МД 12-13_2ж</v>
          </cell>
          <cell r="U94">
            <v>600</v>
          </cell>
        </row>
        <row r="95">
          <cell r="E95" t="str">
            <v>16.6</v>
          </cell>
          <cell r="F95">
            <v>6</v>
          </cell>
          <cell r="G95">
            <v>166</v>
          </cell>
          <cell r="H95" t="str">
            <v>Богдан Мария</v>
          </cell>
          <cell r="I95">
            <v>2009</v>
          </cell>
          <cell r="J95" t="str">
            <v>1ю</v>
          </cell>
          <cell r="K95" t="str">
            <v>ж</v>
          </cell>
          <cell r="L95" t="str">
            <v>МД 12-13_2</v>
          </cell>
          <cell r="M95">
            <v>2</v>
          </cell>
          <cell r="N95">
            <v>1</v>
          </cell>
          <cell r="O95" t="str">
            <v>ж 4</v>
          </cell>
          <cell r="Q95">
            <v>4</v>
          </cell>
          <cell r="R95">
            <v>2009</v>
          </cell>
          <cell r="S95" t="str">
            <v>МД 12-13_2ж</v>
          </cell>
          <cell r="U95">
            <v>600</v>
          </cell>
        </row>
        <row r="96">
          <cell r="E96" t="str">
            <v>16.7</v>
          </cell>
          <cell r="F96">
            <v>7</v>
          </cell>
          <cell r="G96">
            <v>167</v>
          </cell>
          <cell r="H96" t="str">
            <v>Гриб Людмила</v>
          </cell>
          <cell r="I96">
            <v>2003</v>
          </cell>
          <cell r="J96" t="str">
            <v>б/р</v>
          </cell>
          <cell r="K96" t="str">
            <v>ж</v>
          </cell>
          <cell r="L96" t="str">
            <v>МЖ_2</v>
          </cell>
          <cell r="M96">
            <v>3</v>
          </cell>
          <cell r="N96">
            <v>1</v>
          </cell>
          <cell r="O96" t="str">
            <v>ж 2</v>
          </cell>
          <cell r="P96">
            <v>1</v>
          </cell>
          <cell r="Q96">
            <v>0</v>
          </cell>
          <cell r="R96">
            <v>2003</v>
          </cell>
          <cell r="S96" t="str">
            <v>МЖ_2ж</v>
          </cell>
          <cell r="U96">
            <v>900</v>
          </cell>
        </row>
        <row r="97">
          <cell r="E97" t="str">
            <v>16.8</v>
          </cell>
          <cell r="F97">
            <v>8</v>
          </cell>
          <cell r="G97">
            <v>168</v>
          </cell>
          <cell r="H97" t="str">
            <v>Кофман Давид</v>
          </cell>
          <cell r="I97">
            <v>2003</v>
          </cell>
          <cell r="J97">
            <v>1</v>
          </cell>
          <cell r="K97" t="str">
            <v>м</v>
          </cell>
          <cell r="L97" t="str">
            <v>МЖ_2</v>
          </cell>
          <cell r="M97">
            <v>1</v>
          </cell>
          <cell r="O97" t="str">
            <v>м 3</v>
          </cell>
          <cell r="Q97">
            <v>40</v>
          </cell>
          <cell r="R97">
            <v>2003</v>
          </cell>
          <cell r="S97" t="str">
            <v>МЖ_2м</v>
          </cell>
          <cell r="U97">
            <v>300</v>
          </cell>
        </row>
        <row r="98">
          <cell r="E98" t="str">
            <v>16.9</v>
          </cell>
          <cell r="F98">
            <v>9</v>
          </cell>
          <cell r="G98">
            <v>169</v>
          </cell>
          <cell r="H98" t="str">
            <v>Гулиева Ксения</v>
          </cell>
          <cell r="I98">
            <v>2003</v>
          </cell>
          <cell r="J98">
            <v>1</v>
          </cell>
          <cell r="K98" t="str">
            <v>ж</v>
          </cell>
          <cell r="L98" t="str">
            <v>МЖ_2</v>
          </cell>
          <cell r="M98">
            <v>1</v>
          </cell>
          <cell r="O98" t="str">
            <v>ж 2</v>
          </cell>
          <cell r="Q98">
            <v>40</v>
          </cell>
          <cell r="R98">
            <v>2003</v>
          </cell>
          <cell r="S98" t="str">
            <v>МЖ_2ж</v>
          </cell>
          <cell r="U98">
            <v>300</v>
          </cell>
        </row>
        <row r="99">
          <cell r="E99" t="str">
            <v>17.1</v>
          </cell>
          <cell r="F99">
            <v>1</v>
          </cell>
          <cell r="G99">
            <v>171</v>
          </cell>
          <cell r="H99" t="str">
            <v>Красноштанова Марина</v>
          </cell>
          <cell r="I99">
            <v>2009</v>
          </cell>
          <cell r="J99" t="str">
            <v>1ю</v>
          </cell>
          <cell r="K99" t="str">
            <v>ж</v>
          </cell>
          <cell r="L99" t="str">
            <v>МД 12-13_2</v>
          </cell>
          <cell r="N99">
            <v>1</v>
          </cell>
          <cell r="O99" t="str">
            <v>ж 1</v>
          </cell>
          <cell r="Q99">
            <v>4</v>
          </cell>
          <cell r="R99">
            <v>2009</v>
          </cell>
          <cell r="S99" t="str">
            <v>МД 12-13_2ж</v>
          </cell>
          <cell r="U99">
            <v>600</v>
          </cell>
        </row>
        <row r="100">
          <cell r="E100" t="str">
            <v>17.2</v>
          </cell>
          <cell r="F100">
            <v>2</v>
          </cell>
          <cell r="G100">
            <v>172</v>
          </cell>
          <cell r="H100" t="str">
            <v>Травкина Мария</v>
          </cell>
          <cell r="I100">
            <v>2009</v>
          </cell>
          <cell r="J100" t="str">
            <v>1ю</v>
          </cell>
          <cell r="K100" t="str">
            <v>ж</v>
          </cell>
          <cell r="L100" t="str">
            <v>МД 12-13_2</v>
          </cell>
          <cell r="N100">
            <v>1</v>
          </cell>
          <cell r="O100" t="str">
            <v>ж 1</v>
          </cell>
          <cell r="Q100">
            <v>4</v>
          </cell>
          <cell r="R100">
            <v>2009</v>
          </cell>
          <cell r="S100" t="str">
            <v>МД 12-13_2ж</v>
          </cell>
          <cell r="U100">
            <v>600</v>
          </cell>
        </row>
        <row r="101">
          <cell r="E101" t="str">
            <v>17.3</v>
          </cell>
          <cell r="F101">
            <v>3</v>
          </cell>
          <cell r="G101">
            <v>173</v>
          </cell>
          <cell r="H101" t="str">
            <v>Селиверстова Юлия</v>
          </cell>
          <cell r="I101">
            <v>2009</v>
          </cell>
          <cell r="J101" t="str">
            <v>2ю</v>
          </cell>
          <cell r="K101" t="str">
            <v>ж</v>
          </cell>
          <cell r="L101" t="str">
            <v>МД 12-13_2</v>
          </cell>
          <cell r="N101">
            <v>1</v>
          </cell>
          <cell r="O101" t="str">
            <v>ж 2</v>
          </cell>
          <cell r="P101">
            <v>1</v>
          </cell>
          <cell r="Q101">
            <v>1.2</v>
          </cell>
          <cell r="R101">
            <v>2009</v>
          </cell>
          <cell r="S101" t="str">
            <v>МД 12-13_2ж</v>
          </cell>
          <cell r="U101">
            <v>900</v>
          </cell>
        </row>
        <row r="102">
          <cell r="E102" t="str">
            <v>17.4</v>
          </cell>
          <cell r="F102">
            <v>4</v>
          </cell>
          <cell r="G102">
            <v>174</v>
          </cell>
          <cell r="H102" t="str">
            <v>Сергеева Мария</v>
          </cell>
          <cell r="I102">
            <v>2008</v>
          </cell>
          <cell r="J102" t="str">
            <v>1ю</v>
          </cell>
          <cell r="K102" t="str">
            <v>ж</v>
          </cell>
          <cell r="L102" t="str">
            <v>МД 12-13_2</v>
          </cell>
          <cell r="N102">
            <v>1</v>
          </cell>
          <cell r="O102" t="str">
            <v>ж 2</v>
          </cell>
          <cell r="P102">
            <v>1</v>
          </cell>
          <cell r="Q102">
            <v>4</v>
          </cell>
          <cell r="R102">
            <v>2008</v>
          </cell>
          <cell r="S102" t="str">
            <v>МД 12-13_2ж</v>
          </cell>
          <cell r="U102">
            <v>900</v>
          </cell>
        </row>
        <row r="103">
          <cell r="E103" t="str">
            <v>17.5</v>
          </cell>
          <cell r="F103">
            <v>5</v>
          </cell>
          <cell r="G103">
            <v>175</v>
          </cell>
          <cell r="H103" t="str">
            <v>Азбукина Юлия</v>
          </cell>
          <cell r="I103">
            <v>2008</v>
          </cell>
          <cell r="J103" t="str">
            <v>1ю</v>
          </cell>
          <cell r="K103" t="str">
            <v>ж</v>
          </cell>
          <cell r="L103" t="str">
            <v>МД 12-13_2</v>
          </cell>
          <cell r="N103">
            <v>1</v>
          </cell>
          <cell r="P103">
            <v>2</v>
          </cell>
          <cell r="Q103">
            <v>4</v>
          </cell>
          <cell r="R103">
            <v>2008</v>
          </cell>
          <cell r="S103" t="str">
            <v>МД 12-13_2ж</v>
          </cell>
          <cell r="U103">
            <v>600</v>
          </cell>
        </row>
        <row r="104">
          <cell r="E104" t="str">
            <v>17.6</v>
          </cell>
          <cell r="F104">
            <v>6</v>
          </cell>
          <cell r="G104">
            <v>176</v>
          </cell>
          <cell r="H104" t="str">
            <v>Панкина Олеся</v>
          </cell>
          <cell r="I104">
            <v>2008</v>
          </cell>
          <cell r="J104" t="str">
            <v>1ю</v>
          </cell>
          <cell r="K104" t="str">
            <v>ж</v>
          </cell>
          <cell r="L104" t="str">
            <v>МД 12-13_2</v>
          </cell>
          <cell r="N104">
            <v>1</v>
          </cell>
          <cell r="P104">
            <v>2</v>
          </cell>
          <cell r="Q104">
            <v>4</v>
          </cell>
          <cell r="R104">
            <v>2008</v>
          </cell>
          <cell r="S104" t="str">
            <v>МД 12-13_2ж</v>
          </cell>
          <cell r="U104">
            <v>600</v>
          </cell>
        </row>
        <row r="105">
          <cell r="E105" t="str">
            <v>17.7</v>
          </cell>
          <cell r="F105">
            <v>7</v>
          </cell>
          <cell r="G105">
            <v>177</v>
          </cell>
          <cell r="H105" t="str">
            <v>Зикеев Тимур</v>
          </cell>
          <cell r="I105">
            <v>2008</v>
          </cell>
          <cell r="J105" t="str">
            <v>1ю</v>
          </cell>
          <cell r="K105" t="str">
            <v>м</v>
          </cell>
          <cell r="L105" t="str">
            <v>МД 12-13_2</v>
          </cell>
          <cell r="N105">
            <v>1</v>
          </cell>
          <cell r="P105">
            <v>1</v>
          </cell>
          <cell r="Q105">
            <v>4</v>
          </cell>
          <cell r="R105">
            <v>2008</v>
          </cell>
          <cell r="S105" t="str">
            <v>МД 12-13_2м</v>
          </cell>
          <cell r="U105">
            <v>600</v>
          </cell>
        </row>
        <row r="106">
          <cell r="E106" t="str">
            <v>17.8</v>
          </cell>
          <cell r="F106">
            <v>8</v>
          </cell>
          <cell r="G106">
            <v>178</v>
          </cell>
          <cell r="H106" t="str">
            <v>Борунов Алексей</v>
          </cell>
          <cell r="I106">
            <v>2008</v>
          </cell>
          <cell r="J106" t="str">
            <v>1ю</v>
          </cell>
          <cell r="K106" t="str">
            <v>м</v>
          </cell>
          <cell r="L106" t="str">
            <v>МД 12-13_2</v>
          </cell>
          <cell r="N106">
            <v>1</v>
          </cell>
          <cell r="O106" t="str">
            <v>м 3</v>
          </cell>
          <cell r="P106">
            <v>1</v>
          </cell>
          <cell r="Q106">
            <v>4</v>
          </cell>
          <cell r="R106">
            <v>2008</v>
          </cell>
          <cell r="S106" t="str">
            <v>МД 12-13_2м</v>
          </cell>
          <cell r="U106">
            <v>900</v>
          </cell>
        </row>
        <row r="107">
          <cell r="E107" t="str">
            <v>17.9</v>
          </cell>
          <cell r="F107">
            <v>9</v>
          </cell>
          <cell r="G107">
            <v>179</v>
          </cell>
          <cell r="H107" t="str">
            <v>Иванов Никита</v>
          </cell>
          <cell r="I107">
            <v>2008</v>
          </cell>
          <cell r="J107" t="str">
            <v>1ю</v>
          </cell>
          <cell r="K107" t="str">
            <v>м</v>
          </cell>
          <cell r="L107" t="str">
            <v>МД 12-13_2</v>
          </cell>
          <cell r="N107">
            <v>1</v>
          </cell>
          <cell r="O107" t="str">
            <v>м 3</v>
          </cell>
          <cell r="P107">
            <v>2</v>
          </cell>
          <cell r="Q107">
            <v>4</v>
          </cell>
          <cell r="R107">
            <v>2008</v>
          </cell>
          <cell r="S107" t="str">
            <v>МД 12-13_2м</v>
          </cell>
          <cell r="U107">
            <v>900</v>
          </cell>
        </row>
        <row r="108">
          <cell r="E108" t="str">
            <v>17.10</v>
          </cell>
          <cell r="F108">
            <v>10</v>
          </cell>
          <cell r="G108">
            <v>180</v>
          </cell>
          <cell r="H108" t="str">
            <v>Кобыляцкий Евгений</v>
          </cell>
          <cell r="I108">
            <v>2008</v>
          </cell>
          <cell r="J108" t="str">
            <v>1ю</v>
          </cell>
          <cell r="K108" t="str">
            <v>м</v>
          </cell>
          <cell r="L108" t="str">
            <v>МД 12-13_2</v>
          </cell>
          <cell r="N108">
            <v>1</v>
          </cell>
          <cell r="O108" t="str">
            <v>м 4</v>
          </cell>
          <cell r="P108">
            <v>2</v>
          </cell>
          <cell r="Q108">
            <v>4</v>
          </cell>
          <cell r="R108">
            <v>2008</v>
          </cell>
          <cell r="S108" t="str">
            <v>МД 12-13_2м</v>
          </cell>
          <cell r="U108">
            <v>900</v>
          </cell>
        </row>
        <row r="109">
          <cell r="E109" t="str">
            <v>17.11</v>
          </cell>
          <cell r="F109">
            <v>11</v>
          </cell>
          <cell r="G109">
            <v>181</v>
          </cell>
          <cell r="H109" t="str">
            <v>Савин Антон</v>
          </cell>
          <cell r="I109">
            <v>2008</v>
          </cell>
          <cell r="J109" t="str">
            <v>1ю</v>
          </cell>
          <cell r="K109" t="str">
            <v>м</v>
          </cell>
          <cell r="L109" t="str">
            <v>МД 12-13_2</v>
          </cell>
          <cell r="N109">
            <v>1</v>
          </cell>
          <cell r="O109" t="str">
            <v>м 4</v>
          </cell>
          <cell r="Q109">
            <v>4</v>
          </cell>
          <cell r="R109">
            <v>2008</v>
          </cell>
          <cell r="S109" t="str">
            <v>МД 12-13_2м</v>
          </cell>
          <cell r="U109">
            <v>600</v>
          </cell>
        </row>
        <row r="110">
          <cell r="E110" t="str">
            <v>17.12</v>
          </cell>
          <cell r="F110">
            <v>12</v>
          </cell>
          <cell r="G110">
            <v>182</v>
          </cell>
          <cell r="H110" t="str">
            <v>Афонин Алексей</v>
          </cell>
          <cell r="I110">
            <v>2006</v>
          </cell>
          <cell r="J110" t="str">
            <v>б/р</v>
          </cell>
          <cell r="K110" t="str">
            <v>м</v>
          </cell>
          <cell r="L110" t="str">
            <v>ЮД 14-15_2</v>
          </cell>
          <cell r="M110">
            <v>1</v>
          </cell>
          <cell r="N110">
            <v>1</v>
          </cell>
          <cell r="Q110">
            <v>0</v>
          </cell>
          <cell r="R110">
            <v>2006</v>
          </cell>
          <cell r="S110" t="str">
            <v>ЮД 14-15_2м</v>
          </cell>
          <cell r="U110">
            <v>300</v>
          </cell>
        </row>
        <row r="111">
          <cell r="E111" t="str">
            <v>17.13</v>
          </cell>
          <cell r="F111">
            <v>13</v>
          </cell>
          <cell r="G111">
            <v>183</v>
          </cell>
          <cell r="H111" t="str">
            <v>Макаров Данила</v>
          </cell>
          <cell r="I111">
            <v>2006</v>
          </cell>
          <cell r="J111" t="str">
            <v>б/р</v>
          </cell>
          <cell r="K111" t="str">
            <v>м</v>
          </cell>
          <cell r="L111" t="str">
            <v>ЮД 14-15_2</v>
          </cell>
          <cell r="M111">
            <v>2</v>
          </cell>
          <cell r="N111">
            <v>1</v>
          </cell>
          <cell r="O111" t="str">
            <v>м 5</v>
          </cell>
          <cell r="Q111">
            <v>0</v>
          </cell>
          <cell r="R111">
            <v>2006</v>
          </cell>
          <cell r="S111" t="str">
            <v>ЮД 14-15_2м</v>
          </cell>
          <cell r="U111">
            <v>600</v>
          </cell>
        </row>
        <row r="112">
          <cell r="E112" t="str">
            <v>17.14</v>
          </cell>
          <cell r="F112">
            <v>14</v>
          </cell>
          <cell r="G112">
            <v>184</v>
          </cell>
          <cell r="H112" t="str">
            <v>Орлов Дмитрий</v>
          </cell>
          <cell r="I112">
            <v>2006</v>
          </cell>
          <cell r="J112">
            <v>3</v>
          </cell>
          <cell r="K112" t="str">
            <v>м</v>
          </cell>
          <cell r="L112" t="str">
            <v>ЮД 14-15_2</v>
          </cell>
          <cell r="M112">
            <v>1</v>
          </cell>
          <cell r="O112" t="str">
            <v>м 5</v>
          </cell>
          <cell r="Q112">
            <v>4</v>
          </cell>
          <cell r="R112">
            <v>2006</v>
          </cell>
          <cell r="S112" t="str">
            <v>ЮД 14-15_2м</v>
          </cell>
          <cell r="U112">
            <v>300</v>
          </cell>
        </row>
        <row r="113">
          <cell r="E113" t="str">
            <v>19.1</v>
          </cell>
          <cell r="F113">
            <v>1</v>
          </cell>
          <cell r="G113">
            <v>191</v>
          </cell>
          <cell r="H113" t="str">
            <v>Яковлева Майя</v>
          </cell>
          <cell r="I113">
            <v>2007</v>
          </cell>
          <cell r="J113" t="str">
            <v>2ю</v>
          </cell>
          <cell r="K113" t="str">
            <v>ж</v>
          </cell>
          <cell r="L113" t="str">
            <v>ЮД 14-15_2</v>
          </cell>
          <cell r="N113">
            <v>1</v>
          </cell>
          <cell r="O113" t="str">
            <v>ж 1</v>
          </cell>
          <cell r="P113">
            <v>1</v>
          </cell>
          <cell r="Q113">
            <v>1.2</v>
          </cell>
          <cell r="R113">
            <v>2007</v>
          </cell>
          <cell r="S113" t="str">
            <v>ЮД 14-15_2ж</v>
          </cell>
          <cell r="U113">
            <v>900</v>
          </cell>
        </row>
        <row r="114">
          <cell r="E114" t="str">
            <v>19.2</v>
          </cell>
          <cell r="F114">
            <v>2</v>
          </cell>
          <cell r="G114">
            <v>192</v>
          </cell>
          <cell r="H114" t="str">
            <v>Дрозд Людмила</v>
          </cell>
          <cell r="I114">
            <v>2004</v>
          </cell>
          <cell r="J114" t="str">
            <v>б/р</v>
          </cell>
          <cell r="K114" t="str">
            <v>ж</v>
          </cell>
          <cell r="L114" t="str">
            <v>МЖ_2</v>
          </cell>
          <cell r="N114">
            <v>1</v>
          </cell>
          <cell r="O114" t="str">
            <v>ж 1</v>
          </cell>
          <cell r="P114">
            <v>1</v>
          </cell>
          <cell r="Q114">
            <v>0</v>
          </cell>
          <cell r="R114">
            <v>2004</v>
          </cell>
          <cell r="S114" t="str">
            <v>МЖ_2ж</v>
          </cell>
          <cell r="U114">
            <v>900</v>
          </cell>
        </row>
        <row r="115">
          <cell r="E115" t="str">
            <v>19.3</v>
          </cell>
          <cell r="F115">
            <v>3</v>
          </cell>
          <cell r="G115">
            <v>193</v>
          </cell>
          <cell r="H115" t="str">
            <v>Галушкина Полина</v>
          </cell>
          <cell r="I115">
            <v>2007</v>
          </cell>
          <cell r="J115" t="str">
            <v>б/р</v>
          </cell>
          <cell r="K115" t="str">
            <v>ж</v>
          </cell>
          <cell r="L115" t="str">
            <v>ЮД 14-15_2</v>
          </cell>
          <cell r="N115">
            <v>1</v>
          </cell>
          <cell r="Q115">
            <v>0</v>
          </cell>
          <cell r="R115">
            <v>2007</v>
          </cell>
          <cell r="S115" t="str">
            <v>ЮД 14-15_2ж</v>
          </cell>
          <cell r="U115">
            <v>300</v>
          </cell>
        </row>
        <row r="116">
          <cell r="E116" t="str">
            <v>19.4</v>
          </cell>
          <cell r="F116">
            <v>4</v>
          </cell>
          <cell r="G116">
            <v>194</v>
          </cell>
          <cell r="H116" t="str">
            <v>Сидоров Иван</v>
          </cell>
          <cell r="I116">
            <v>2004</v>
          </cell>
          <cell r="J116" t="str">
            <v>1ю</v>
          </cell>
          <cell r="K116" t="str">
            <v>м</v>
          </cell>
          <cell r="L116" t="str">
            <v>МЖ_2</v>
          </cell>
          <cell r="P116">
            <v>1</v>
          </cell>
          <cell r="Q116">
            <v>4</v>
          </cell>
          <cell r="R116">
            <v>2004</v>
          </cell>
          <cell r="S116" t="str">
            <v>МЖ_2м</v>
          </cell>
          <cell r="U116">
            <v>300</v>
          </cell>
        </row>
        <row r="117">
          <cell r="E117" t="str">
            <v>19.5</v>
          </cell>
          <cell r="F117">
            <v>5</v>
          </cell>
          <cell r="G117">
            <v>195</v>
          </cell>
          <cell r="H117" t="str">
            <v>Глазырани София</v>
          </cell>
          <cell r="I117">
            <v>2007</v>
          </cell>
          <cell r="J117" t="str">
            <v>1ю</v>
          </cell>
          <cell r="K117" t="str">
            <v>ж</v>
          </cell>
          <cell r="L117" t="str">
            <v>ЮД 14-15_2</v>
          </cell>
          <cell r="P117">
            <v>1</v>
          </cell>
          <cell r="Q117">
            <v>4</v>
          </cell>
          <cell r="R117">
            <v>2007</v>
          </cell>
          <cell r="S117" t="str">
            <v>ЮД 14-15_2ж</v>
          </cell>
          <cell r="U117">
            <v>300</v>
          </cell>
        </row>
        <row r="118">
          <cell r="E118" t="str">
            <v>19.6</v>
          </cell>
          <cell r="F118">
            <v>6</v>
          </cell>
          <cell r="G118">
            <v>196</v>
          </cell>
          <cell r="H118" t="str">
            <v>Волкова Анна</v>
          </cell>
          <cell r="I118">
            <v>1997</v>
          </cell>
          <cell r="J118" t="str">
            <v>б/р</v>
          </cell>
          <cell r="K118" t="str">
            <v>ж</v>
          </cell>
          <cell r="L118" t="str">
            <v>МЖ_2</v>
          </cell>
          <cell r="O118" t="str">
            <v>ж 2</v>
          </cell>
          <cell r="P118">
            <v>2</v>
          </cell>
          <cell r="Q118">
            <v>0</v>
          </cell>
          <cell r="R118">
            <v>1997</v>
          </cell>
          <cell r="S118" t="str">
            <v>МЖ_2ж</v>
          </cell>
          <cell r="U118">
            <v>600</v>
          </cell>
        </row>
        <row r="119">
          <cell r="E119" t="str">
            <v>19.7</v>
          </cell>
          <cell r="F119">
            <v>7</v>
          </cell>
          <cell r="G119">
            <v>197</v>
          </cell>
          <cell r="H119" t="str">
            <v>Пшеничникова Оксана</v>
          </cell>
          <cell r="I119">
            <v>1994</v>
          </cell>
          <cell r="J119" t="str">
            <v>б/р</v>
          </cell>
          <cell r="K119" t="str">
            <v>ж</v>
          </cell>
          <cell r="L119" t="str">
            <v>МЖ_2</v>
          </cell>
          <cell r="O119" t="str">
            <v>ж 2</v>
          </cell>
          <cell r="P119">
            <v>2</v>
          </cell>
          <cell r="Q119">
            <v>0</v>
          </cell>
          <cell r="R119">
            <v>1994</v>
          </cell>
          <cell r="S119" t="str">
            <v>МЖ_2ж</v>
          </cell>
          <cell r="U119">
            <v>600</v>
          </cell>
        </row>
        <row r="120">
          <cell r="E120" t="str">
            <v>19.8</v>
          </cell>
          <cell r="F120">
            <v>8</v>
          </cell>
          <cell r="G120">
            <v>198</v>
          </cell>
          <cell r="H120" t="str">
            <v>Нилов Алексей</v>
          </cell>
          <cell r="I120">
            <v>1994</v>
          </cell>
          <cell r="J120" t="str">
            <v>б/р</v>
          </cell>
          <cell r="K120" t="str">
            <v>м</v>
          </cell>
          <cell r="L120" t="str">
            <v>МЖ_2</v>
          </cell>
          <cell r="P120">
            <v>2</v>
          </cell>
          <cell r="Q120">
            <v>0</v>
          </cell>
          <cell r="R120">
            <v>1994</v>
          </cell>
          <cell r="S120" t="str">
            <v>МЖ_2м</v>
          </cell>
          <cell r="U120">
            <v>300</v>
          </cell>
        </row>
        <row r="121">
          <cell r="E121" t="str">
            <v>19.9</v>
          </cell>
          <cell r="F121">
            <v>9</v>
          </cell>
          <cell r="G121">
            <v>199</v>
          </cell>
          <cell r="H121" t="str">
            <v>Маевский Вадим</v>
          </cell>
          <cell r="I121">
            <v>2006</v>
          </cell>
          <cell r="J121" t="str">
            <v>1ю</v>
          </cell>
          <cell r="K121" t="str">
            <v>м</v>
          </cell>
          <cell r="L121" t="str">
            <v>ЮД 14-15_2</v>
          </cell>
          <cell r="P121">
            <v>2</v>
          </cell>
          <cell r="Q121">
            <v>4</v>
          </cell>
          <cell r="R121">
            <v>2006</v>
          </cell>
          <cell r="S121" t="str">
            <v>ЮД 14-15_2м</v>
          </cell>
          <cell r="U121">
            <v>300</v>
          </cell>
        </row>
        <row r="122">
          <cell r="E122" t="str">
            <v>20.1</v>
          </cell>
          <cell r="F122">
            <v>1</v>
          </cell>
          <cell r="G122">
            <v>201</v>
          </cell>
          <cell r="H122" t="str">
            <v>Годовиков Артём</v>
          </cell>
          <cell r="I122">
            <v>2005</v>
          </cell>
          <cell r="J122" t="str">
            <v>б/р</v>
          </cell>
          <cell r="K122" t="str">
            <v>м</v>
          </cell>
          <cell r="L122" t="str">
            <v>МЖ_2</v>
          </cell>
          <cell r="N122">
            <v>1</v>
          </cell>
          <cell r="Q122">
            <v>0</v>
          </cell>
          <cell r="R122">
            <v>2005</v>
          </cell>
          <cell r="S122" t="str">
            <v>МЖ_2м</v>
          </cell>
          <cell r="U122">
            <v>300</v>
          </cell>
        </row>
        <row r="123">
          <cell r="E123" t="str">
            <v>20.2</v>
          </cell>
          <cell r="F123">
            <v>2</v>
          </cell>
          <cell r="G123">
            <v>202</v>
          </cell>
          <cell r="H123" t="str">
            <v>Сейга Антон</v>
          </cell>
          <cell r="I123">
            <v>2004</v>
          </cell>
          <cell r="J123" t="str">
            <v>б/р</v>
          </cell>
          <cell r="K123" t="str">
            <v>м</v>
          </cell>
          <cell r="L123" t="str">
            <v>МЖ_2</v>
          </cell>
          <cell r="N123">
            <v>1</v>
          </cell>
          <cell r="Q123">
            <v>0</v>
          </cell>
          <cell r="R123">
            <v>2004</v>
          </cell>
          <cell r="S123" t="str">
            <v>МЖ_2м</v>
          </cell>
          <cell r="U123">
            <v>300</v>
          </cell>
        </row>
        <row r="124">
          <cell r="E124" t="str">
            <v>20.3</v>
          </cell>
          <cell r="F124">
            <v>3</v>
          </cell>
          <cell r="G124">
            <v>203</v>
          </cell>
          <cell r="H124" t="str">
            <v>Шорохов Владимир</v>
          </cell>
          <cell r="I124">
            <v>2005</v>
          </cell>
          <cell r="J124" t="str">
            <v>б/р</v>
          </cell>
          <cell r="K124" t="str">
            <v>м</v>
          </cell>
          <cell r="L124" t="str">
            <v>МЖ_2</v>
          </cell>
          <cell r="N124">
            <v>1</v>
          </cell>
          <cell r="Q124">
            <v>0</v>
          </cell>
          <cell r="R124">
            <v>2005</v>
          </cell>
          <cell r="S124" t="str">
            <v>МЖ_2м</v>
          </cell>
          <cell r="U124">
            <v>300</v>
          </cell>
        </row>
        <row r="125">
          <cell r="E125" t="str">
            <v>20.4</v>
          </cell>
          <cell r="F125">
            <v>4</v>
          </cell>
          <cell r="G125">
            <v>204</v>
          </cell>
          <cell r="H125" t="str">
            <v>Чечель Василий</v>
          </cell>
          <cell r="I125">
            <v>2007</v>
          </cell>
          <cell r="J125" t="str">
            <v>б/р</v>
          </cell>
          <cell r="K125" t="str">
            <v>м</v>
          </cell>
          <cell r="L125" t="str">
            <v>ЮД 14-15_2</v>
          </cell>
          <cell r="N125">
            <v>1</v>
          </cell>
          <cell r="Q125">
            <v>0</v>
          </cell>
          <cell r="R125">
            <v>2007</v>
          </cell>
          <cell r="S125" t="str">
            <v>ЮД 14-15_2м</v>
          </cell>
          <cell r="U125">
            <v>300</v>
          </cell>
        </row>
        <row r="126">
          <cell r="E126" t="str">
            <v>20.5</v>
          </cell>
          <cell r="F126">
            <v>5</v>
          </cell>
          <cell r="G126">
            <v>205</v>
          </cell>
          <cell r="H126" t="str">
            <v>Федоров Максим</v>
          </cell>
          <cell r="I126">
            <v>2007</v>
          </cell>
          <cell r="J126" t="str">
            <v>б/р</v>
          </cell>
          <cell r="K126" t="str">
            <v>м</v>
          </cell>
          <cell r="L126" t="str">
            <v>ЮД 14-15_2</v>
          </cell>
          <cell r="N126">
            <v>1</v>
          </cell>
          <cell r="Q126">
            <v>0</v>
          </cell>
          <cell r="R126">
            <v>2007</v>
          </cell>
          <cell r="S126" t="str">
            <v>ЮД 14-15_2м</v>
          </cell>
          <cell r="U126">
            <v>300</v>
          </cell>
        </row>
        <row r="127">
          <cell r="E127" t="str">
            <v>20.6</v>
          </cell>
          <cell r="F127">
            <v>6</v>
          </cell>
          <cell r="G127">
            <v>206</v>
          </cell>
          <cell r="H127" t="str">
            <v>Фаттоев Эмир</v>
          </cell>
          <cell r="I127">
            <v>2005</v>
          </cell>
          <cell r="J127" t="str">
            <v>б/р</v>
          </cell>
          <cell r="K127" t="str">
            <v>м</v>
          </cell>
          <cell r="L127" t="str">
            <v>МЖ_2</v>
          </cell>
          <cell r="N127">
            <v>1</v>
          </cell>
          <cell r="Q127">
            <v>0</v>
          </cell>
          <cell r="R127">
            <v>2005</v>
          </cell>
          <cell r="S127" t="str">
            <v>МЖ_2м</v>
          </cell>
          <cell r="U127">
            <v>300</v>
          </cell>
        </row>
        <row r="128">
          <cell r="E128" t="str">
            <v>20.7</v>
          </cell>
          <cell r="F128">
            <v>7</v>
          </cell>
          <cell r="G128">
            <v>207</v>
          </cell>
          <cell r="H128" t="str">
            <v>Красненков Тимур</v>
          </cell>
          <cell r="I128">
            <v>2005</v>
          </cell>
          <cell r="J128" t="str">
            <v>б/р</v>
          </cell>
          <cell r="K128" t="str">
            <v>м</v>
          </cell>
          <cell r="L128" t="str">
            <v>МЖ_2</v>
          </cell>
          <cell r="N128">
            <v>1</v>
          </cell>
          <cell r="Q128">
            <v>0</v>
          </cell>
          <cell r="R128">
            <v>2005</v>
          </cell>
          <cell r="S128" t="str">
            <v>МЖ_2м</v>
          </cell>
          <cell r="U128">
            <v>300</v>
          </cell>
        </row>
        <row r="129">
          <cell r="E129" t="str">
            <v>19.10</v>
          </cell>
          <cell r="F129">
            <v>10</v>
          </cell>
          <cell r="G129">
            <v>200</v>
          </cell>
          <cell r="H129" t="str">
            <v>Ильина Елена</v>
          </cell>
          <cell r="I129">
            <v>2007</v>
          </cell>
          <cell r="J129" t="str">
            <v>б/р</v>
          </cell>
          <cell r="K129" t="str">
            <v>ж</v>
          </cell>
          <cell r="L129" t="str">
            <v>ЮД 14-15_2</v>
          </cell>
          <cell r="N129">
            <v>1</v>
          </cell>
          <cell r="O129" t="str">
            <v xml:space="preserve"> </v>
          </cell>
          <cell r="Q129">
            <v>0</v>
          </cell>
          <cell r="R129">
            <v>2007</v>
          </cell>
          <cell r="S129" t="str">
            <v>ЮД 14-15_2ж</v>
          </cell>
          <cell r="U129">
            <v>300</v>
          </cell>
        </row>
        <row r="130">
          <cell r="E130" t="str">
            <v>21.1</v>
          </cell>
          <cell r="F130">
            <v>1</v>
          </cell>
          <cell r="G130">
            <v>211</v>
          </cell>
          <cell r="H130" t="str">
            <v>Кононова Станислава</v>
          </cell>
          <cell r="I130">
            <v>2007</v>
          </cell>
          <cell r="J130" t="str">
            <v>1ю</v>
          </cell>
          <cell r="K130" t="str">
            <v>ж</v>
          </cell>
          <cell r="L130" t="str">
            <v>ЮД 14-15_2</v>
          </cell>
          <cell r="N130">
            <v>1</v>
          </cell>
          <cell r="O130" t="str">
            <v>ж 1</v>
          </cell>
          <cell r="Q130">
            <v>4</v>
          </cell>
          <cell r="R130">
            <v>2007</v>
          </cell>
          <cell r="S130" t="str">
            <v>ЮД 14-15_2ж</v>
          </cell>
          <cell r="U130">
            <v>600</v>
          </cell>
        </row>
        <row r="131">
          <cell r="E131" t="str">
            <v>21.2</v>
          </cell>
          <cell r="F131">
            <v>2</v>
          </cell>
          <cell r="G131">
            <v>212</v>
          </cell>
          <cell r="H131" t="str">
            <v>Степаненко Вера</v>
          </cell>
          <cell r="I131">
            <v>2007</v>
          </cell>
          <cell r="J131" t="str">
            <v>1ю</v>
          </cell>
          <cell r="K131" t="str">
            <v>ж</v>
          </cell>
          <cell r="L131" t="str">
            <v>ЮД 14-15_2</v>
          </cell>
          <cell r="N131">
            <v>1</v>
          </cell>
          <cell r="O131" t="str">
            <v>ж 1</v>
          </cell>
          <cell r="Q131">
            <v>4</v>
          </cell>
          <cell r="R131">
            <v>2007</v>
          </cell>
          <cell r="S131" t="str">
            <v>ЮД 14-15_2ж</v>
          </cell>
          <cell r="U131">
            <v>600</v>
          </cell>
        </row>
        <row r="132">
          <cell r="E132" t="str">
            <v>21.3</v>
          </cell>
          <cell r="F132">
            <v>3</v>
          </cell>
          <cell r="G132">
            <v>213</v>
          </cell>
          <cell r="H132" t="str">
            <v>Иванов Виталий</v>
          </cell>
          <cell r="I132">
            <v>2005</v>
          </cell>
          <cell r="J132" t="str">
            <v>б/р</v>
          </cell>
          <cell r="K132" t="str">
            <v>м</v>
          </cell>
          <cell r="L132" t="str">
            <v>МЖ_2</v>
          </cell>
          <cell r="N132">
            <v>1</v>
          </cell>
          <cell r="O132" t="str">
            <v>м 2</v>
          </cell>
          <cell r="Q132">
            <v>0</v>
          </cell>
          <cell r="R132">
            <v>2005</v>
          </cell>
          <cell r="S132" t="str">
            <v>МЖ_2м</v>
          </cell>
          <cell r="U132">
            <v>600</v>
          </cell>
        </row>
        <row r="133">
          <cell r="E133" t="str">
            <v>21.4</v>
          </cell>
          <cell r="F133">
            <v>4</v>
          </cell>
          <cell r="G133">
            <v>214</v>
          </cell>
          <cell r="H133" t="str">
            <v>Лактионов Даниил</v>
          </cell>
          <cell r="I133">
            <v>2007</v>
          </cell>
          <cell r="J133" t="str">
            <v>1ю</v>
          </cell>
          <cell r="K133" t="str">
            <v>м</v>
          </cell>
          <cell r="L133" t="str">
            <v>ЮД 14-15_2</v>
          </cell>
          <cell r="O133" t="str">
            <v>м 2</v>
          </cell>
          <cell r="Q133">
            <v>4</v>
          </cell>
          <cell r="R133">
            <v>2007</v>
          </cell>
          <cell r="S133" t="str">
            <v>ЮД 14-15_2м</v>
          </cell>
          <cell r="U133">
            <v>300</v>
          </cell>
        </row>
        <row r="134">
          <cell r="E134" t="str">
            <v>21.5</v>
          </cell>
          <cell r="F134">
            <v>5</v>
          </cell>
          <cell r="G134">
            <v>215</v>
          </cell>
          <cell r="H134" t="str">
            <v>Вялья Марк</v>
          </cell>
          <cell r="I134">
            <v>2007</v>
          </cell>
          <cell r="J134" t="str">
            <v>б/р</v>
          </cell>
          <cell r="K134" t="str">
            <v>м</v>
          </cell>
          <cell r="L134" t="str">
            <v>ЮД 14-15_2</v>
          </cell>
          <cell r="N134">
            <v>1</v>
          </cell>
          <cell r="O134" t="str">
            <v>м 3</v>
          </cell>
          <cell r="Q134">
            <v>0</v>
          </cell>
          <cell r="R134">
            <v>2007</v>
          </cell>
          <cell r="S134" t="str">
            <v>ЮД 14-15_2м</v>
          </cell>
          <cell r="U134">
            <v>600</v>
          </cell>
        </row>
        <row r="135">
          <cell r="E135" t="str">
            <v>21.6</v>
          </cell>
          <cell r="F135">
            <v>6</v>
          </cell>
          <cell r="G135">
            <v>216</v>
          </cell>
          <cell r="H135" t="str">
            <v>Мальченко Никита</v>
          </cell>
          <cell r="I135">
            <v>2007</v>
          </cell>
          <cell r="J135" t="str">
            <v>1ю</v>
          </cell>
          <cell r="K135" t="str">
            <v>м</v>
          </cell>
          <cell r="L135" t="str">
            <v>ЮД 14-15_2</v>
          </cell>
          <cell r="N135">
            <v>1</v>
          </cell>
          <cell r="O135" t="str">
            <v>м 3</v>
          </cell>
          <cell r="Q135">
            <v>4</v>
          </cell>
          <cell r="R135">
            <v>2007</v>
          </cell>
          <cell r="S135" t="str">
            <v>ЮД 14-15_2м</v>
          </cell>
          <cell r="U135">
            <v>600</v>
          </cell>
        </row>
        <row r="136">
          <cell r="E136" t="str">
            <v>21.7</v>
          </cell>
          <cell r="F136">
            <v>7</v>
          </cell>
          <cell r="G136">
            <v>217</v>
          </cell>
          <cell r="H136" t="str">
            <v>Хрипченко Константин</v>
          </cell>
          <cell r="I136">
            <v>2006</v>
          </cell>
          <cell r="J136" t="str">
            <v>б/р</v>
          </cell>
          <cell r="K136" t="str">
            <v>м</v>
          </cell>
          <cell r="L136" t="str">
            <v>ЮД 14-15_2</v>
          </cell>
          <cell r="O136" t="str">
            <v>м 4</v>
          </cell>
          <cell r="Q136">
            <v>0</v>
          </cell>
          <cell r="R136">
            <v>2006</v>
          </cell>
          <cell r="S136" t="str">
            <v>ЮД 14-15_2м</v>
          </cell>
          <cell r="U136">
            <v>300</v>
          </cell>
        </row>
        <row r="137">
          <cell r="E137" t="str">
            <v>21.8</v>
          </cell>
          <cell r="F137">
            <v>8</v>
          </cell>
          <cell r="G137">
            <v>218</v>
          </cell>
          <cell r="H137" t="str">
            <v>Котвицкий Егор</v>
          </cell>
          <cell r="I137">
            <v>2007</v>
          </cell>
          <cell r="J137" t="str">
            <v>б/р</v>
          </cell>
          <cell r="K137" t="str">
            <v>м</v>
          </cell>
          <cell r="L137" t="str">
            <v>ЮД 14-15_2</v>
          </cell>
          <cell r="N137">
            <v>1</v>
          </cell>
          <cell r="O137" t="str">
            <v>м 4</v>
          </cell>
          <cell r="Q137">
            <v>0</v>
          </cell>
          <cell r="R137">
            <v>2007</v>
          </cell>
          <cell r="S137" t="str">
            <v>ЮД 14-15_2м</v>
          </cell>
          <cell r="U137">
            <v>600</v>
          </cell>
        </row>
        <row r="138">
          <cell r="E138" t="str">
            <v>21.9</v>
          </cell>
          <cell r="F138">
            <v>9</v>
          </cell>
          <cell r="G138">
            <v>219</v>
          </cell>
          <cell r="H138" t="str">
            <v>Соколова Валерия</v>
          </cell>
          <cell r="I138">
            <v>2004</v>
          </cell>
          <cell r="J138" t="str">
            <v>б/р</v>
          </cell>
          <cell r="K138" t="str">
            <v>ж</v>
          </cell>
          <cell r="L138" t="str">
            <v>МЖ_2</v>
          </cell>
          <cell r="N138">
            <v>1</v>
          </cell>
          <cell r="Q138">
            <v>0</v>
          </cell>
          <cell r="R138">
            <v>2004</v>
          </cell>
          <cell r="S138" t="str">
            <v>МЖ_2ж</v>
          </cell>
          <cell r="U138">
            <v>300</v>
          </cell>
        </row>
        <row r="139">
          <cell r="E139" t="str">
            <v>22.1</v>
          </cell>
          <cell r="F139">
            <v>1</v>
          </cell>
          <cell r="G139">
            <v>221</v>
          </cell>
          <cell r="H139" t="str">
            <v>Попович Даниил</v>
          </cell>
          <cell r="I139">
            <v>2006</v>
          </cell>
          <cell r="J139" t="str">
            <v>б/р</v>
          </cell>
          <cell r="K139" t="str">
            <v>м</v>
          </cell>
          <cell r="L139" t="str">
            <v>ЮД 14-15_2</v>
          </cell>
          <cell r="N139">
            <v>1</v>
          </cell>
          <cell r="O139" t="str">
            <v>м 1</v>
          </cell>
          <cell r="Q139">
            <v>0</v>
          </cell>
          <cell r="R139">
            <v>2006</v>
          </cell>
          <cell r="S139" t="str">
            <v>ЮД 14-15_2м</v>
          </cell>
          <cell r="U139">
            <v>600</v>
          </cell>
        </row>
        <row r="140">
          <cell r="E140" t="str">
            <v>22.2</v>
          </cell>
          <cell r="F140">
            <v>2</v>
          </cell>
          <cell r="G140">
            <v>222</v>
          </cell>
          <cell r="H140" t="str">
            <v>Мамонов Иван</v>
          </cell>
          <cell r="I140">
            <v>2007</v>
          </cell>
          <cell r="J140" t="str">
            <v>б/р</v>
          </cell>
          <cell r="K140" t="str">
            <v>м</v>
          </cell>
          <cell r="L140" t="str">
            <v>ЮД 14-15_2</v>
          </cell>
          <cell r="N140">
            <v>1</v>
          </cell>
          <cell r="O140" t="str">
            <v>м 2</v>
          </cell>
          <cell r="Q140">
            <v>0</v>
          </cell>
          <cell r="R140">
            <v>2007</v>
          </cell>
          <cell r="S140" t="str">
            <v>ЮД 14-15_2м</v>
          </cell>
          <cell r="U140">
            <v>600</v>
          </cell>
        </row>
        <row r="141">
          <cell r="E141" t="str">
            <v>22.3</v>
          </cell>
          <cell r="F141">
            <v>3</v>
          </cell>
          <cell r="G141">
            <v>223</v>
          </cell>
          <cell r="H141" t="str">
            <v>Старикова Елена</v>
          </cell>
          <cell r="I141">
            <v>2008</v>
          </cell>
          <cell r="J141" t="str">
            <v>б/р</v>
          </cell>
          <cell r="K141" t="str">
            <v>ж</v>
          </cell>
          <cell r="L141" t="str">
            <v>МД 12-13_2</v>
          </cell>
          <cell r="N141">
            <v>1</v>
          </cell>
          <cell r="O141" t="str">
            <v>ж 3</v>
          </cell>
          <cell r="Q141">
            <v>0</v>
          </cell>
          <cell r="R141">
            <v>2008</v>
          </cell>
          <cell r="S141" t="str">
            <v>МД 12-13_2ж</v>
          </cell>
          <cell r="U141">
            <v>600</v>
          </cell>
        </row>
        <row r="142">
          <cell r="E142" t="str">
            <v>22.4</v>
          </cell>
          <cell r="F142">
            <v>4</v>
          </cell>
          <cell r="G142">
            <v>224</v>
          </cell>
          <cell r="H142" t="str">
            <v>Старикова Любовь</v>
          </cell>
          <cell r="I142">
            <v>2005</v>
          </cell>
          <cell r="J142" t="str">
            <v>б/р</v>
          </cell>
          <cell r="K142" t="str">
            <v>ж</v>
          </cell>
          <cell r="L142" t="str">
            <v>МЖ_2</v>
          </cell>
          <cell r="N142">
            <v>1</v>
          </cell>
          <cell r="O142" t="str">
            <v>ж 3</v>
          </cell>
          <cell r="Q142">
            <v>0</v>
          </cell>
          <cell r="R142">
            <v>2005</v>
          </cell>
          <cell r="S142" t="str">
            <v>МЖ_2ж</v>
          </cell>
          <cell r="U142">
            <v>600</v>
          </cell>
        </row>
        <row r="143">
          <cell r="E143" t="str">
            <v>22.5</v>
          </cell>
          <cell r="F143">
            <v>5</v>
          </cell>
          <cell r="G143">
            <v>225</v>
          </cell>
          <cell r="H143" t="str">
            <v>Драмарецкая Полина</v>
          </cell>
          <cell r="I143">
            <v>2007</v>
          </cell>
          <cell r="J143" t="str">
            <v>б/р</v>
          </cell>
          <cell r="K143" t="str">
            <v>ж</v>
          </cell>
          <cell r="L143" t="str">
            <v>ЮД 14-15_2</v>
          </cell>
          <cell r="N143">
            <v>1</v>
          </cell>
          <cell r="O143" t="str">
            <v>ж 4</v>
          </cell>
          <cell r="Q143">
            <v>0</v>
          </cell>
          <cell r="R143">
            <v>2007</v>
          </cell>
          <cell r="S143" t="str">
            <v>ЮД 14-15_2ж</v>
          </cell>
          <cell r="U143">
            <v>600</v>
          </cell>
        </row>
        <row r="144">
          <cell r="E144" t="str">
            <v>22.6</v>
          </cell>
          <cell r="F144">
            <v>6</v>
          </cell>
          <cell r="G144">
            <v>226</v>
          </cell>
          <cell r="H144" t="str">
            <v>Милин Никита</v>
          </cell>
          <cell r="I144">
            <v>2007</v>
          </cell>
          <cell r="J144" t="str">
            <v>б/р</v>
          </cell>
          <cell r="K144" t="str">
            <v>м</v>
          </cell>
          <cell r="L144" t="str">
            <v>ЮД 14-15_2</v>
          </cell>
          <cell r="N144">
            <v>1</v>
          </cell>
          <cell r="O144" t="str">
            <v>м 2</v>
          </cell>
          <cell r="Q144">
            <v>0</v>
          </cell>
          <cell r="R144">
            <v>2007</v>
          </cell>
          <cell r="S144" t="str">
            <v>ЮД 14-15_2м</v>
          </cell>
          <cell r="U144">
            <v>600</v>
          </cell>
        </row>
        <row r="145">
          <cell r="E145" t="str">
            <v>22.7</v>
          </cell>
          <cell r="F145">
            <v>7</v>
          </cell>
          <cell r="G145">
            <v>227</v>
          </cell>
          <cell r="H145" t="str">
            <v>Галяс Иван</v>
          </cell>
          <cell r="I145">
            <v>2009</v>
          </cell>
          <cell r="J145" t="str">
            <v>б/р</v>
          </cell>
          <cell r="K145" t="str">
            <v>м</v>
          </cell>
          <cell r="L145" t="str">
            <v>МД 12-13_2</v>
          </cell>
          <cell r="N145">
            <v>1</v>
          </cell>
          <cell r="O145" t="str">
            <v>м 1</v>
          </cell>
          <cell r="Q145">
            <v>0</v>
          </cell>
          <cell r="R145">
            <v>2009</v>
          </cell>
          <cell r="S145" t="str">
            <v>МД 12-13_2м</v>
          </cell>
          <cell r="U145">
            <v>600</v>
          </cell>
        </row>
        <row r="146">
          <cell r="E146" t="str">
            <v>22.8</v>
          </cell>
          <cell r="F146">
            <v>8</v>
          </cell>
          <cell r="G146">
            <v>228</v>
          </cell>
          <cell r="H146" t="str">
            <v>Склюева Мария</v>
          </cell>
          <cell r="I146">
            <v>2007</v>
          </cell>
          <cell r="J146" t="str">
            <v>б/р</v>
          </cell>
          <cell r="K146" t="str">
            <v>ж</v>
          </cell>
          <cell r="L146" t="str">
            <v>ЮД 14-15_2</v>
          </cell>
          <cell r="N146">
            <v>1</v>
          </cell>
          <cell r="O146" t="str">
            <v>ж 4</v>
          </cell>
          <cell r="Q146">
            <v>0</v>
          </cell>
          <cell r="R146">
            <v>2007</v>
          </cell>
          <cell r="S146" t="str">
            <v>ЮД 14-15_2ж</v>
          </cell>
          <cell r="U146">
            <v>600</v>
          </cell>
        </row>
        <row r="147">
          <cell r="E147" t="str">
            <v>22.9</v>
          </cell>
          <cell r="F147">
            <v>9</v>
          </cell>
          <cell r="G147">
            <v>229</v>
          </cell>
          <cell r="H147" t="str">
            <v>Иванов Даниил</v>
          </cell>
          <cell r="I147">
            <v>2009</v>
          </cell>
          <cell r="J147" t="str">
            <v>б/р</v>
          </cell>
          <cell r="K147" t="str">
            <v>м</v>
          </cell>
          <cell r="L147" t="str">
            <v>МД 12-13_2</v>
          </cell>
          <cell r="N147">
            <v>1</v>
          </cell>
          <cell r="Q147">
            <v>0</v>
          </cell>
          <cell r="R147">
            <v>2009</v>
          </cell>
          <cell r="S147" t="str">
            <v>МД 12-13_2м</v>
          </cell>
          <cell r="U147">
            <v>300</v>
          </cell>
        </row>
        <row r="148">
          <cell r="E148" t="str">
            <v>23.1</v>
          </cell>
          <cell r="F148">
            <v>1</v>
          </cell>
          <cell r="G148">
            <v>231</v>
          </cell>
          <cell r="H148" t="str">
            <v>Горский Роман</v>
          </cell>
          <cell r="I148">
            <v>2006</v>
          </cell>
          <cell r="J148" t="str">
            <v>б/р</v>
          </cell>
          <cell r="K148" t="str">
            <v>м</v>
          </cell>
          <cell r="L148" t="str">
            <v>ЮД 14-15_2</v>
          </cell>
          <cell r="N148">
            <v>1</v>
          </cell>
          <cell r="O148" t="str">
            <v>м 1</v>
          </cell>
          <cell r="P148">
            <v>1</v>
          </cell>
          <cell r="Q148">
            <v>0</v>
          </cell>
          <cell r="R148">
            <v>2006</v>
          </cell>
          <cell r="S148" t="str">
            <v>ЮД 14-15_2м</v>
          </cell>
          <cell r="U148">
            <v>900</v>
          </cell>
        </row>
        <row r="149">
          <cell r="E149" t="str">
            <v>23.2</v>
          </cell>
          <cell r="F149">
            <v>2</v>
          </cell>
          <cell r="G149">
            <v>232</v>
          </cell>
          <cell r="H149" t="str">
            <v>Дьяков Леонид</v>
          </cell>
          <cell r="I149">
            <v>2006</v>
          </cell>
          <cell r="J149" t="str">
            <v>б/р</v>
          </cell>
          <cell r="K149" t="str">
            <v>м</v>
          </cell>
          <cell r="L149" t="str">
            <v>ЮД 14-15_2</v>
          </cell>
          <cell r="N149">
            <v>1</v>
          </cell>
          <cell r="O149" t="str">
            <v>м 1</v>
          </cell>
          <cell r="P149">
            <v>1</v>
          </cell>
          <cell r="Q149">
            <v>0</v>
          </cell>
          <cell r="R149">
            <v>2006</v>
          </cell>
          <cell r="S149" t="str">
            <v>ЮД 14-15_2м</v>
          </cell>
          <cell r="U149">
            <v>900</v>
          </cell>
        </row>
        <row r="150">
          <cell r="E150" t="str">
            <v>23.3</v>
          </cell>
          <cell r="F150">
            <v>3</v>
          </cell>
          <cell r="G150">
            <v>233</v>
          </cell>
          <cell r="H150" t="str">
            <v>Кваскова Ирина</v>
          </cell>
          <cell r="I150">
            <v>2004</v>
          </cell>
          <cell r="J150" t="str">
            <v>б/р</v>
          </cell>
          <cell r="K150" t="str">
            <v>ж</v>
          </cell>
          <cell r="L150" t="str">
            <v>МЖ_2</v>
          </cell>
          <cell r="N150">
            <v>1</v>
          </cell>
          <cell r="P150">
            <v>1</v>
          </cell>
          <cell r="Q150">
            <v>0</v>
          </cell>
          <cell r="R150">
            <v>2004</v>
          </cell>
          <cell r="S150" t="str">
            <v>МЖ_2ж</v>
          </cell>
          <cell r="U150">
            <v>600</v>
          </cell>
        </row>
        <row r="151">
          <cell r="E151" t="str">
            <v>23.4</v>
          </cell>
          <cell r="F151">
            <v>4</v>
          </cell>
          <cell r="G151">
            <v>234</v>
          </cell>
          <cell r="H151" t="str">
            <v>Голубчиков Александр</v>
          </cell>
          <cell r="I151">
            <v>2005</v>
          </cell>
          <cell r="J151" t="str">
            <v>1ю</v>
          </cell>
          <cell r="K151" t="str">
            <v>м</v>
          </cell>
          <cell r="L151" t="str">
            <v>МЖ_2</v>
          </cell>
          <cell r="P151">
            <v>1</v>
          </cell>
          <cell r="Q151">
            <v>4</v>
          </cell>
          <cell r="R151">
            <v>2005</v>
          </cell>
          <cell r="S151" t="str">
            <v>МЖ_2м</v>
          </cell>
          <cell r="U151">
            <v>300</v>
          </cell>
        </row>
        <row r="152">
          <cell r="E152" t="str">
            <v>23.5</v>
          </cell>
          <cell r="F152">
            <v>5</v>
          </cell>
          <cell r="G152">
            <v>235</v>
          </cell>
          <cell r="H152" t="str">
            <v>Косов Василий</v>
          </cell>
          <cell r="I152">
            <v>1993</v>
          </cell>
          <cell r="J152" t="str">
            <v>б/р</v>
          </cell>
          <cell r="K152" t="str">
            <v>м</v>
          </cell>
          <cell r="L152" t="str">
            <v>МЖ_2</v>
          </cell>
          <cell r="N152">
            <v>1</v>
          </cell>
          <cell r="O152" t="str">
            <v>м 2</v>
          </cell>
          <cell r="P152">
            <v>2</v>
          </cell>
          <cell r="Q152">
            <v>0</v>
          </cell>
          <cell r="R152">
            <v>1993</v>
          </cell>
          <cell r="S152" t="str">
            <v>МЖ_2м</v>
          </cell>
          <cell r="U152">
            <v>900</v>
          </cell>
        </row>
        <row r="153">
          <cell r="E153" t="str">
            <v>23.6</v>
          </cell>
          <cell r="F153">
            <v>6</v>
          </cell>
          <cell r="G153">
            <v>236</v>
          </cell>
          <cell r="H153" t="str">
            <v>Юнин Александр</v>
          </cell>
          <cell r="I153">
            <v>1989</v>
          </cell>
          <cell r="J153" t="str">
            <v>б/р</v>
          </cell>
          <cell r="K153" t="str">
            <v>м</v>
          </cell>
          <cell r="L153" t="str">
            <v>МЖ_2</v>
          </cell>
          <cell r="O153" t="str">
            <v>м 2</v>
          </cell>
          <cell r="P153">
            <v>2</v>
          </cell>
          <cell r="Q153">
            <v>0</v>
          </cell>
          <cell r="R153">
            <v>1989</v>
          </cell>
          <cell r="S153" t="str">
            <v>МЖ_2м</v>
          </cell>
          <cell r="U153">
            <v>600</v>
          </cell>
        </row>
        <row r="154">
          <cell r="E154" t="str">
            <v>23.7</v>
          </cell>
          <cell r="F154">
            <v>7</v>
          </cell>
          <cell r="G154">
            <v>237</v>
          </cell>
          <cell r="H154" t="str">
            <v>Косова Надежда</v>
          </cell>
          <cell r="I154">
            <v>1989</v>
          </cell>
          <cell r="J154" t="str">
            <v>б/р</v>
          </cell>
          <cell r="K154" t="str">
            <v>ж</v>
          </cell>
          <cell r="L154" t="str">
            <v>МЖ_2</v>
          </cell>
          <cell r="O154" t="str">
            <v>ж 3</v>
          </cell>
          <cell r="P154">
            <v>2</v>
          </cell>
          <cell r="Q154">
            <v>0</v>
          </cell>
          <cell r="R154">
            <v>1989</v>
          </cell>
          <cell r="S154" t="str">
            <v>МЖ_2ж</v>
          </cell>
          <cell r="U154">
            <v>600</v>
          </cell>
        </row>
        <row r="155">
          <cell r="E155" t="str">
            <v>23.8</v>
          </cell>
          <cell r="F155">
            <v>8</v>
          </cell>
          <cell r="G155">
            <v>238</v>
          </cell>
          <cell r="H155" t="str">
            <v>Хафизова Инга</v>
          </cell>
          <cell r="I155">
            <v>1988</v>
          </cell>
          <cell r="J155" t="str">
            <v>б/р</v>
          </cell>
          <cell r="K155" t="str">
            <v>ж</v>
          </cell>
          <cell r="L155" t="str">
            <v>МЖ_2</v>
          </cell>
          <cell r="O155" t="str">
            <v>ж 3</v>
          </cell>
          <cell r="P155">
            <v>2</v>
          </cell>
          <cell r="Q155">
            <v>0</v>
          </cell>
          <cell r="R155">
            <v>1988</v>
          </cell>
          <cell r="S155" t="str">
            <v>МЖ_2ж</v>
          </cell>
          <cell r="U155">
            <v>600</v>
          </cell>
        </row>
        <row r="156">
          <cell r="E156" t="str">
            <v>23.9</v>
          </cell>
          <cell r="F156">
            <v>9</v>
          </cell>
          <cell r="G156">
            <v>239</v>
          </cell>
          <cell r="H156" t="str">
            <v>Аверьянов Святослав</v>
          </cell>
          <cell r="I156">
            <v>2010</v>
          </cell>
          <cell r="J156" t="str">
            <v>б/р</v>
          </cell>
          <cell r="K156" t="str">
            <v>м</v>
          </cell>
          <cell r="L156" t="str">
            <v>МД 12-13_2</v>
          </cell>
          <cell r="O156" t="str">
            <v>м 4</v>
          </cell>
          <cell r="P156">
            <v>3</v>
          </cell>
          <cell r="Q156">
            <v>0</v>
          </cell>
          <cell r="R156">
            <v>2010</v>
          </cell>
          <cell r="S156" t="str">
            <v>МД 12-13_2м</v>
          </cell>
          <cell r="U156">
            <v>600</v>
          </cell>
        </row>
        <row r="157">
          <cell r="E157" t="str">
            <v>23.10</v>
          </cell>
          <cell r="F157">
            <v>10</v>
          </cell>
          <cell r="G157">
            <v>240</v>
          </cell>
          <cell r="H157" t="str">
            <v>Коркин Ярослав</v>
          </cell>
          <cell r="I157">
            <v>2009</v>
          </cell>
          <cell r="J157" t="str">
            <v>б/р</v>
          </cell>
          <cell r="K157" t="str">
            <v>м</v>
          </cell>
          <cell r="L157" t="str">
            <v>МД 12-13_2</v>
          </cell>
          <cell r="N157">
            <v>1</v>
          </cell>
          <cell r="O157" t="str">
            <v>м 4</v>
          </cell>
          <cell r="P157">
            <v>3</v>
          </cell>
          <cell r="Q157">
            <v>0</v>
          </cell>
          <cell r="R157">
            <v>2009</v>
          </cell>
          <cell r="S157" t="str">
            <v>МД 12-13_2м</v>
          </cell>
          <cell r="U157">
            <v>900</v>
          </cell>
        </row>
        <row r="158">
          <cell r="E158" t="str">
            <v>23.11</v>
          </cell>
          <cell r="F158">
            <v>11</v>
          </cell>
          <cell r="G158">
            <v>241</v>
          </cell>
          <cell r="H158" t="str">
            <v>Рутковская Юлия</v>
          </cell>
          <cell r="I158">
            <v>2008</v>
          </cell>
          <cell r="J158" t="str">
            <v>1ю</v>
          </cell>
          <cell r="K158" t="str">
            <v>ж</v>
          </cell>
          <cell r="L158" t="str">
            <v>МД 12-13_2</v>
          </cell>
          <cell r="N158">
            <v>1</v>
          </cell>
          <cell r="P158">
            <v>3</v>
          </cell>
          <cell r="Q158">
            <v>4</v>
          </cell>
          <cell r="R158">
            <v>2008</v>
          </cell>
          <cell r="S158" t="str">
            <v>МД 12-13_2ж</v>
          </cell>
          <cell r="U158">
            <v>600</v>
          </cell>
        </row>
        <row r="159">
          <cell r="E159" t="str">
            <v>23.12</v>
          </cell>
          <cell r="F159">
            <v>12</v>
          </cell>
          <cell r="G159">
            <v>242</v>
          </cell>
          <cell r="H159" t="str">
            <v>Жданкин Михаил</v>
          </cell>
          <cell r="I159">
            <v>2008</v>
          </cell>
          <cell r="J159" t="str">
            <v>б/р</v>
          </cell>
          <cell r="K159" t="str">
            <v>м</v>
          </cell>
          <cell r="L159" t="str">
            <v>МД 12-13_2</v>
          </cell>
          <cell r="O159" t="str">
            <v>м 6</v>
          </cell>
          <cell r="P159">
            <v>4</v>
          </cell>
          <cell r="Q159">
            <v>0</v>
          </cell>
          <cell r="R159">
            <v>2008</v>
          </cell>
          <cell r="S159" t="str">
            <v>МД 12-13_2м</v>
          </cell>
          <cell r="U159">
            <v>600</v>
          </cell>
        </row>
        <row r="160">
          <cell r="E160" t="str">
            <v>23.13</v>
          </cell>
          <cell r="F160">
            <v>13</v>
          </cell>
          <cell r="G160">
            <v>243</v>
          </cell>
          <cell r="H160" t="str">
            <v>Степанова Надежда</v>
          </cell>
          <cell r="I160">
            <v>2009</v>
          </cell>
          <cell r="J160" t="str">
            <v>б/р</v>
          </cell>
          <cell r="K160" t="str">
            <v>ж</v>
          </cell>
          <cell r="L160" t="str">
            <v>МД 12-13_2</v>
          </cell>
          <cell r="O160" t="str">
            <v>ж 5</v>
          </cell>
          <cell r="P160">
            <v>4</v>
          </cell>
          <cell r="Q160">
            <v>0</v>
          </cell>
          <cell r="R160">
            <v>2009</v>
          </cell>
          <cell r="S160" t="str">
            <v>МД 12-13_2ж</v>
          </cell>
          <cell r="U160">
            <v>600</v>
          </cell>
        </row>
        <row r="161">
          <cell r="E161" t="str">
            <v>23.14</v>
          </cell>
          <cell r="F161">
            <v>14</v>
          </cell>
          <cell r="G161">
            <v>244</v>
          </cell>
          <cell r="H161" t="str">
            <v>Треплин Михаил</v>
          </cell>
          <cell r="I161">
            <v>2007</v>
          </cell>
          <cell r="J161" t="str">
            <v>1ю</v>
          </cell>
          <cell r="K161" t="str">
            <v>м</v>
          </cell>
          <cell r="L161" t="str">
            <v>ЮД 14-15_2</v>
          </cell>
          <cell r="N161">
            <v>1</v>
          </cell>
          <cell r="O161" t="str">
            <v>м 6</v>
          </cell>
          <cell r="P161">
            <v>4</v>
          </cell>
          <cell r="Q161">
            <v>4</v>
          </cell>
          <cell r="R161">
            <v>2007</v>
          </cell>
          <cell r="S161" t="str">
            <v>ЮД 14-15_2м</v>
          </cell>
          <cell r="U161">
            <v>900</v>
          </cell>
        </row>
        <row r="162">
          <cell r="E162" t="str">
            <v>23.15</v>
          </cell>
          <cell r="F162">
            <v>15</v>
          </cell>
          <cell r="G162">
            <v>245</v>
          </cell>
          <cell r="H162" t="str">
            <v>Степанова Майя</v>
          </cell>
          <cell r="I162">
            <v>2008</v>
          </cell>
          <cell r="J162" t="str">
            <v>б/р</v>
          </cell>
          <cell r="K162" t="str">
            <v>ж</v>
          </cell>
          <cell r="L162" t="str">
            <v>МД 12-13_2</v>
          </cell>
          <cell r="N162">
            <v>1</v>
          </cell>
          <cell r="O162" t="str">
            <v>ж 5</v>
          </cell>
          <cell r="P162">
            <v>3</v>
          </cell>
          <cell r="Q162">
            <v>0</v>
          </cell>
          <cell r="R162">
            <v>2008</v>
          </cell>
          <cell r="S162" t="str">
            <v>МД 12-13_2ж</v>
          </cell>
          <cell r="U162">
            <v>900</v>
          </cell>
        </row>
        <row r="163">
          <cell r="E163" t="str">
            <v>23.16</v>
          </cell>
          <cell r="F163">
            <v>16</v>
          </cell>
          <cell r="G163">
            <v>246</v>
          </cell>
          <cell r="H163" t="str">
            <v>Евтушенко Виктория</v>
          </cell>
          <cell r="I163">
            <v>2009</v>
          </cell>
          <cell r="J163" t="str">
            <v>б/р</v>
          </cell>
          <cell r="K163" t="str">
            <v>ж</v>
          </cell>
          <cell r="L163" t="str">
            <v>МД 12-13_2</v>
          </cell>
          <cell r="N163">
            <v>1</v>
          </cell>
          <cell r="Q163">
            <v>0</v>
          </cell>
          <cell r="R163">
            <v>2009</v>
          </cell>
          <cell r="S163" t="str">
            <v>МД 12-13_2ж</v>
          </cell>
          <cell r="U163">
            <v>300</v>
          </cell>
        </row>
        <row r="164">
          <cell r="E164" t="str">
            <v>23.17</v>
          </cell>
          <cell r="F164">
            <v>17</v>
          </cell>
          <cell r="G164">
            <v>247</v>
          </cell>
          <cell r="H164" t="str">
            <v>Рогозина Светлана</v>
          </cell>
          <cell r="I164">
            <v>2009</v>
          </cell>
          <cell r="J164" t="str">
            <v>б/р</v>
          </cell>
          <cell r="K164" t="str">
            <v>ж</v>
          </cell>
          <cell r="L164" t="str">
            <v>МД 12-13_2</v>
          </cell>
          <cell r="N164">
            <v>1</v>
          </cell>
          <cell r="P164">
            <v>4</v>
          </cell>
          <cell r="Q164">
            <v>0</v>
          </cell>
          <cell r="R164">
            <v>2009</v>
          </cell>
          <cell r="S164" t="str">
            <v>МД 12-13_2ж</v>
          </cell>
          <cell r="U164">
            <v>600</v>
          </cell>
        </row>
        <row r="165">
          <cell r="E165" t="str">
            <v>25.1</v>
          </cell>
          <cell r="F165">
            <v>1</v>
          </cell>
          <cell r="G165">
            <v>251</v>
          </cell>
          <cell r="H165" t="str">
            <v>Макаров Максим</v>
          </cell>
          <cell r="I165">
            <v>2007</v>
          </cell>
          <cell r="J165" t="str">
            <v>б/р</v>
          </cell>
          <cell r="K165" t="str">
            <v>м</v>
          </cell>
          <cell r="L165" t="str">
            <v>ЮД 14-15_2</v>
          </cell>
          <cell r="N165">
            <v>1</v>
          </cell>
          <cell r="O165" t="str">
            <v>м 1</v>
          </cell>
          <cell r="Q165">
            <v>0</v>
          </cell>
          <cell r="R165">
            <v>2007</v>
          </cell>
          <cell r="S165" t="str">
            <v>ЮД 14-15_2м</v>
          </cell>
          <cell r="U165">
            <v>600</v>
          </cell>
        </row>
        <row r="166">
          <cell r="E166" t="str">
            <v>25.2</v>
          </cell>
          <cell r="F166">
            <v>2</v>
          </cell>
          <cell r="G166">
            <v>252</v>
          </cell>
          <cell r="H166" t="str">
            <v>Колков Алексей</v>
          </cell>
          <cell r="I166">
            <v>2006</v>
          </cell>
          <cell r="J166" t="str">
            <v>б/р</v>
          </cell>
          <cell r="K166" t="str">
            <v>м</v>
          </cell>
          <cell r="L166" t="str">
            <v>ЮД 14-15_2</v>
          </cell>
          <cell r="N166">
            <v>1</v>
          </cell>
          <cell r="O166" t="str">
            <v>м 1</v>
          </cell>
          <cell r="Q166">
            <v>0</v>
          </cell>
          <cell r="R166">
            <v>2006</v>
          </cell>
          <cell r="S166" t="str">
            <v>ЮД 14-15_2м</v>
          </cell>
          <cell r="U166">
            <v>600</v>
          </cell>
        </row>
        <row r="167">
          <cell r="E167" t="str">
            <v>25.3</v>
          </cell>
          <cell r="F167">
            <v>3</v>
          </cell>
          <cell r="G167">
            <v>253</v>
          </cell>
          <cell r="H167" t="str">
            <v>Новожилов Максим</v>
          </cell>
          <cell r="I167">
            <v>2008</v>
          </cell>
          <cell r="J167" t="str">
            <v>б/р</v>
          </cell>
          <cell r="K167" t="str">
            <v>м</v>
          </cell>
          <cell r="L167" t="str">
            <v>МД 12-13_2</v>
          </cell>
          <cell r="N167">
            <v>1</v>
          </cell>
          <cell r="O167" t="str">
            <v>м 2</v>
          </cell>
          <cell r="Q167">
            <v>0</v>
          </cell>
          <cell r="R167">
            <v>2008</v>
          </cell>
          <cell r="S167" t="str">
            <v>МД 12-13_2м</v>
          </cell>
          <cell r="U167">
            <v>600</v>
          </cell>
        </row>
        <row r="168">
          <cell r="E168" t="str">
            <v>25.4</v>
          </cell>
          <cell r="F168">
            <v>4</v>
          </cell>
          <cell r="G168">
            <v>254</v>
          </cell>
          <cell r="H168" t="str">
            <v>Жерелов Иван</v>
          </cell>
          <cell r="I168">
            <v>2008</v>
          </cell>
          <cell r="J168" t="str">
            <v>б/р</v>
          </cell>
          <cell r="K168" t="str">
            <v>м</v>
          </cell>
          <cell r="L168" t="str">
            <v>МД 12-13_2</v>
          </cell>
          <cell r="N168">
            <v>1</v>
          </cell>
          <cell r="O168" t="str">
            <v>м 2</v>
          </cell>
          <cell r="Q168">
            <v>0</v>
          </cell>
          <cell r="R168">
            <v>2008</v>
          </cell>
          <cell r="S168" t="str">
            <v>МД 12-13_2м</v>
          </cell>
          <cell r="U168">
            <v>600</v>
          </cell>
        </row>
        <row r="169">
          <cell r="E169" t="str">
            <v>25.5</v>
          </cell>
          <cell r="F169">
            <v>5</v>
          </cell>
          <cell r="G169">
            <v>255</v>
          </cell>
          <cell r="H169" t="str">
            <v>Макарова Анастасия</v>
          </cell>
          <cell r="I169">
            <v>2009</v>
          </cell>
          <cell r="J169" t="str">
            <v>б/р</v>
          </cell>
          <cell r="K169" t="str">
            <v>ж</v>
          </cell>
          <cell r="L169" t="str">
            <v>МД 12-13_2</v>
          </cell>
          <cell r="N169">
            <v>1</v>
          </cell>
          <cell r="O169" t="str">
            <v>ж 3</v>
          </cell>
          <cell r="Q169">
            <v>0</v>
          </cell>
          <cell r="R169">
            <v>2009</v>
          </cell>
          <cell r="S169" t="str">
            <v>МД 12-13_2ж</v>
          </cell>
          <cell r="U169">
            <v>600</v>
          </cell>
        </row>
        <row r="170">
          <cell r="E170" t="str">
            <v>25.6</v>
          </cell>
          <cell r="F170">
            <v>6</v>
          </cell>
          <cell r="G170">
            <v>256</v>
          </cell>
          <cell r="H170" t="str">
            <v>Поленина Полина</v>
          </cell>
          <cell r="I170">
            <v>2009</v>
          </cell>
          <cell r="J170" t="str">
            <v>б/р</v>
          </cell>
          <cell r="K170" t="str">
            <v>ж</v>
          </cell>
          <cell r="L170" t="str">
            <v>МД 12-13_2</v>
          </cell>
          <cell r="N170">
            <v>1</v>
          </cell>
          <cell r="O170" t="str">
            <v>ж 3</v>
          </cell>
          <cell r="Q170">
            <v>0</v>
          </cell>
          <cell r="R170">
            <v>2009</v>
          </cell>
          <cell r="S170" t="str">
            <v>МД 12-13_2ж</v>
          </cell>
          <cell r="U170">
            <v>600</v>
          </cell>
        </row>
        <row r="171">
          <cell r="E171" t="str">
            <v>26.1</v>
          </cell>
          <cell r="F171">
            <v>1</v>
          </cell>
          <cell r="G171">
            <v>261</v>
          </cell>
          <cell r="H171" t="str">
            <v>Коморина Екатерина</v>
          </cell>
          <cell r="I171">
            <v>2009</v>
          </cell>
          <cell r="J171" t="str">
            <v>1ю</v>
          </cell>
          <cell r="K171" t="str">
            <v>ж</v>
          </cell>
          <cell r="L171" t="str">
            <v>МД 12-13_2</v>
          </cell>
          <cell r="N171">
            <v>1</v>
          </cell>
          <cell r="O171" t="str">
            <v>ж 1</v>
          </cell>
          <cell r="P171">
            <v>2</v>
          </cell>
          <cell r="Q171">
            <v>4</v>
          </cell>
          <cell r="R171">
            <v>2009</v>
          </cell>
          <cell r="S171" t="str">
            <v>МД 12-13_2ж</v>
          </cell>
          <cell r="U171">
            <v>900</v>
          </cell>
        </row>
        <row r="172">
          <cell r="E172" t="str">
            <v>26.2</v>
          </cell>
          <cell r="F172">
            <v>2</v>
          </cell>
          <cell r="G172">
            <v>262</v>
          </cell>
          <cell r="H172" t="str">
            <v>Шошина Полина</v>
          </cell>
          <cell r="I172">
            <v>2009</v>
          </cell>
          <cell r="J172" t="str">
            <v>1ю</v>
          </cell>
          <cell r="K172" t="str">
            <v>ж</v>
          </cell>
          <cell r="L172" t="str">
            <v>МД 12-13_2</v>
          </cell>
          <cell r="N172">
            <v>1</v>
          </cell>
          <cell r="O172" t="str">
            <v>ж 1</v>
          </cell>
          <cell r="P172">
            <v>1</v>
          </cell>
          <cell r="Q172">
            <v>4</v>
          </cell>
          <cell r="R172">
            <v>2009</v>
          </cell>
          <cell r="S172" t="str">
            <v>МД 12-13_2ж</v>
          </cell>
          <cell r="U172">
            <v>900</v>
          </cell>
        </row>
        <row r="173">
          <cell r="E173" t="str">
            <v>26.3</v>
          </cell>
          <cell r="F173">
            <v>3</v>
          </cell>
          <cell r="G173">
            <v>263</v>
          </cell>
          <cell r="H173" t="str">
            <v>Назаркин Ярослав</v>
          </cell>
          <cell r="I173">
            <v>2009</v>
          </cell>
          <cell r="J173" t="str">
            <v>1ю</v>
          </cell>
          <cell r="K173" t="str">
            <v>м</v>
          </cell>
          <cell r="L173" t="str">
            <v>МД 12-13_2</v>
          </cell>
          <cell r="N173">
            <v>1</v>
          </cell>
          <cell r="O173" t="str">
            <v>м 2</v>
          </cell>
          <cell r="P173">
            <v>1</v>
          </cell>
          <cell r="Q173">
            <v>4</v>
          </cell>
          <cell r="R173">
            <v>2009</v>
          </cell>
          <cell r="S173" t="str">
            <v>МД 12-13_2м</v>
          </cell>
          <cell r="U173">
            <v>900</v>
          </cell>
        </row>
        <row r="174">
          <cell r="E174" t="str">
            <v>26.4</v>
          </cell>
          <cell r="F174">
            <v>4</v>
          </cell>
          <cell r="G174">
            <v>264</v>
          </cell>
          <cell r="H174" t="str">
            <v>Югин Константин</v>
          </cell>
          <cell r="I174">
            <v>2007</v>
          </cell>
          <cell r="J174" t="str">
            <v>1ю</v>
          </cell>
          <cell r="K174" t="str">
            <v>м</v>
          </cell>
          <cell r="L174" t="str">
            <v>ЮД 14-15_2</v>
          </cell>
          <cell r="O174" t="str">
            <v>м 2</v>
          </cell>
          <cell r="Q174">
            <v>4</v>
          </cell>
          <cell r="R174">
            <v>2007</v>
          </cell>
          <cell r="S174" t="str">
            <v>ЮД 14-15_2м</v>
          </cell>
          <cell r="U174">
            <v>300</v>
          </cell>
        </row>
        <row r="175">
          <cell r="E175" t="str">
            <v>26.5</v>
          </cell>
          <cell r="F175">
            <v>5</v>
          </cell>
          <cell r="G175">
            <v>265</v>
          </cell>
          <cell r="H175" t="str">
            <v>Стрелков Никита</v>
          </cell>
          <cell r="I175">
            <v>2008</v>
          </cell>
          <cell r="J175" t="str">
            <v>1ю</v>
          </cell>
          <cell r="K175" t="str">
            <v>м</v>
          </cell>
          <cell r="L175" t="str">
            <v>МД 12-13_2</v>
          </cell>
          <cell r="N175">
            <v>1</v>
          </cell>
          <cell r="O175" t="str">
            <v>м 3</v>
          </cell>
          <cell r="P175">
            <v>1</v>
          </cell>
          <cell r="Q175">
            <v>4</v>
          </cell>
          <cell r="R175">
            <v>2008</v>
          </cell>
          <cell r="S175" t="str">
            <v>МД 12-13_2м</v>
          </cell>
          <cell r="U175">
            <v>900</v>
          </cell>
        </row>
        <row r="176">
          <cell r="E176" t="str">
            <v>26.6</v>
          </cell>
          <cell r="F176">
            <v>6</v>
          </cell>
          <cell r="G176">
            <v>266</v>
          </cell>
          <cell r="H176" t="str">
            <v>Шанбахер Владимир</v>
          </cell>
          <cell r="I176">
            <v>2009</v>
          </cell>
          <cell r="J176" t="str">
            <v>б/р</v>
          </cell>
          <cell r="K176" t="str">
            <v>м</v>
          </cell>
          <cell r="L176" t="str">
            <v>МД 12-13_2</v>
          </cell>
          <cell r="N176">
            <v>1</v>
          </cell>
          <cell r="O176" t="str">
            <v>м 3</v>
          </cell>
          <cell r="P176">
            <v>1</v>
          </cell>
          <cell r="Q176">
            <v>0</v>
          </cell>
          <cell r="R176">
            <v>2009</v>
          </cell>
          <cell r="S176" t="str">
            <v>МД 12-13_2м</v>
          </cell>
          <cell r="U176">
            <v>900</v>
          </cell>
        </row>
        <row r="177">
          <cell r="E177" t="str">
            <v>26.7</v>
          </cell>
          <cell r="F177">
            <v>7</v>
          </cell>
          <cell r="G177">
            <v>267</v>
          </cell>
          <cell r="H177" t="str">
            <v>Алексеева Екатерина</v>
          </cell>
          <cell r="I177">
            <v>2006</v>
          </cell>
          <cell r="J177" t="str">
            <v>б/р</v>
          </cell>
          <cell r="K177" t="str">
            <v>ж</v>
          </cell>
          <cell r="L177" t="str">
            <v>ЮД 14-15_2</v>
          </cell>
          <cell r="N177">
            <v>1</v>
          </cell>
          <cell r="O177" t="str">
            <v>ж 4</v>
          </cell>
          <cell r="P177">
            <v>2</v>
          </cell>
          <cell r="Q177">
            <v>0</v>
          </cell>
          <cell r="R177">
            <v>2006</v>
          </cell>
          <cell r="S177" t="str">
            <v>ЮД 14-15_2ж</v>
          </cell>
          <cell r="U177">
            <v>900</v>
          </cell>
        </row>
        <row r="178">
          <cell r="E178" t="str">
            <v>26.8</v>
          </cell>
          <cell r="F178">
            <v>8</v>
          </cell>
          <cell r="G178">
            <v>268</v>
          </cell>
          <cell r="H178" t="str">
            <v>Горбунова Лилия</v>
          </cell>
          <cell r="I178">
            <v>2003</v>
          </cell>
          <cell r="J178" t="str">
            <v>б/р</v>
          </cell>
          <cell r="K178" t="str">
            <v>ж</v>
          </cell>
          <cell r="L178" t="str">
            <v>МЖ_2</v>
          </cell>
          <cell r="N178">
            <v>1</v>
          </cell>
          <cell r="O178" t="str">
            <v>ж 4</v>
          </cell>
          <cell r="Q178">
            <v>0</v>
          </cell>
          <cell r="R178">
            <v>2003</v>
          </cell>
          <cell r="S178" t="str">
            <v>МЖ_2ж</v>
          </cell>
          <cell r="U178">
            <v>600</v>
          </cell>
        </row>
        <row r="179">
          <cell r="E179" t="str">
            <v>26.9</v>
          </cell>
          <cell r="F179">
            <v>9</v>
          </cell>
          <cell r="G179">
            <v>269</v>
          </cell>
          <cell r="H179" t="str">
            <v>Киреев Андрей</v>
          </cell>
          <cell r="I179">
            <v>2006</v>
          </cell>
          <cell r="J179" t="str">
            <v>2ю</v>
          </cell>
          <cell r="K179" t="str">
            <v>м</v>
          </cell>
          <cell r="L179" t="str">
            <v>ЮД 14-15_2</v>
          </cell>
          <cell r="N179">
            <v>1</v>
          </cell>
          <cell r="O179" t="str">
            <v>м 5</v>
          </cell>
          <cell r="P179">
            <v>2</v>
          </cell>
          <cell r="Q179">
            <v>1.2</v>
          </cell>
          <cell r="R179">
            <v>2006</v>
          </cell>
          <cell r="S179" t="str">
            <v>ЮД 14-15_2м</v>
          </cell>
          <cell r="U179">
            <v>900</v>
          </cell>
        </row>
        <row r="180">
          <cell r="E180" t="str">
            <v>26.10</v>
          </cell>
          <cell r="F180">
            <v>10</v>
          </cell>
          <cell r="G180">
            <v>270</v>
          </cell>
          <cell r="H180" t="str">
            <v>Чекмасов Климент</v>
          </cell>
          <cell r="I180">
            <v>2006</v>
          </cell>
          <cell r="J180" t="str">
            <v>б/р</v>
          </cell>
          <cell r="K180" t="str">
            <v>м</v>
          </cell>
          <cell r="L180" t="str">
            <v>ЮД 14-15_2</v>
          </cell>
          <cell r="N180">
            <v>1</v>
          </cell>
          <cell r="O180" t="str">
            <v>м 5</v>
          </cell>
          <cell r="P180">
            <v>2</v>
          </cell>
          <cell r="Q180">
            <v>0</v>
          </cell>
          <cell r="R180">
            <v>2006</v>
          </cell>
          <cell r="S180" t="str">
            <v>ЮД 14-15_2м</v>
          </cell>
          <cell r="U180">
            <v>900</v>
          </cell>
        </row>
        <row r="181">
          <cell r="E181" t="str">
            <v>26.11</v>
          </cell>
          <cell r="F181">
            <v>11</v>
          </cell>
          <cell r="G181">
            <v>271</v>
          </cell>
          <cell r="H181" t="str">
            <v>Соколова Мария</v>
          </cell>
          <cell r="I181">
            <v>2004</v>
          </cell>
          <cell r="J181" t="str">
            <v>б/р</v>
          </cell>
          <cell r="K181" t="str">
            <v>ж</v>
          </cell>
          <cell r="L181" t="str">
            <v>МЖ_2</v>
          </cell>
          <cell r="N181">
            <v>1</v>
          </cell>
          <cell r="O181" t="str">
            <v>ж 6</v>
          </cell>
          <cell r="Q181">
            <v>0</v>
          </cell>
          <cell r="R181">
            <v>2004</v>
          </cell>
          <cell r="S181" t="str">
            <v>МЖ_2ж</v>
          </cell>
          <cell r="U181">
            <v>600</v>
          </cell>
        </row>
        <row r="182">
          <cell r="E182" t="str">
            <v>26.12</v>
          </cell>
          <cell r="F182">
            <v>12</v>
          </cell>
          <cell r="G182">
            <v>272</v>
          </cell>
          <cell r="H182" t="str">
            <v>Осипова Анастасия</v>
          </cell>
          <cell r="I182">
            <v>2004</v>
          </cell>
          <cell r="J182">
            <v>2</v>
          </cell>
          <cell r="K182" t="str">
            <v>ж</v>
          </cell>
          <cell r="L182" t="str">
            <v>МЖ_2</v>
          </cell>
          <cell r="O182" t="str">
            <v>ж 6</v>
          </cell>
          <cell r="Q182">
            <v>12</v>
          </cell>
          <cell r="R182">
            <v>2004</v>
          </cell>
          <cell r="S182" t="str">
            <v>МЖ_2ж</v>
          </cell>
          <cell r="U182">
            <v>300</v>
          </cell>
        </row>
        <row r="183">
          <cell r="E183" t="str">
            <v>28.1</v>
          </cell>
          <cell r="F183">
            <v>1</v>
          </cell>
          <cell r="G183">
            <v>281</v>
          </cell>
          <cell r="H183" t="str">
            <v>Таратенко Юлия</v>
          </cell>
          <cell r="I183">
            <v>2002</v>
          </cell>
          <cell r="J183" t="str">
            <v>б/р</v>
          </cell>
          <cell r="K183" t="str">
            <v>ж</v>
          </cell>
          <cell r="L183" t="str">
            <v>МЖ_2</v>
          </cell>
          <cell r="N183">
            <v>1</v>
          </cell>
          <cell r="O183" t="str">
            <v>ж 1</v>
          </cell>
          <cell r="Q183">
            <v>0</v>
          </cell>
          <cell r="R183">
            <v>2002</v>
          </cell>
          <cell r="S183" t="str">
            <v>МЖ_2ж</v>
          </cell>
          <cell r="U183">
            <v>600</v>
          </cell>
        </row>
        <row r="184">
          <cell r="E184" t="str">
            <v>28.2</v>
          </cell>
          <cell r="F184">
            <v>2</v>
          </cell>
          <cell r="G184">
            <v>282</v>
          </cell>
          <cell r="H184" t="str">
            <v>Профе Диана</v>
          </cell>
          <cell r="I184">
            <v>2002</v>
          </cell>
          <cell r="J184" t="str">
            <v>б/р</v>
          </cell>
          <cell r="K184" t="str">
            <v>ж</v>
          </cell>
          <cell r="L184" t="str">
            <v>МЖ_2</v>
          </cell>
          <cell r="N184">
            <v>1</v>
          </cell>
          <cell r="O184" t="str">
            <v>ж 1</v>
          </cell>
          <cell r="Q184">
            <v>0</v>
          </cell>
          <cell r="R184">
            <v>2002</v>
          </cell>
          <cell r="S184" t="str">
            <v>МЖ_2ж</v>
          </cell>
          <cell r="U184">
            <v>600</v>
          </cell>
        </row>
        <row r="185">
          <cell r="E185" t="str">
            <v>28.3</v>
          </cell>
          <cell r="F185">
            <v>3</v>
          </cell>
          <cell r="G185">
            <v>283</v>
          </cell>
          <cell r="H185" t="str">
            <v>Воронин Виктор</v>
          </cell>
          <cell r="I185">
            <v>1996</v>
          </cell>
          <cell r="J185" t="str">
            <v>б/р</v>
          </cell>
          <cell r="K185" t="str">
            <v>м</v>
          </cell>
          <cell r="L185" t="str">
            <v>МЖ_2</v>
          </cell>
          <cell r="N185">
            <v>1</v>
          </cell>
          <cell r="O185" t="str">
            <v>м 2</v>
          </cell>
          <cell r="Q185">
            <v>0</v>
          </cell>
          <cell r="R185">
            <v>1996</v>
          </cell>
          <cell r="S185" t="str">
            <v>МЖ_2м</v>
          </cell>
          <cell r="U185">
            <v>600</v>
          </cell>
        </row>
        <row r="186">
          <cell r="E186" t="str">
            <v>28.4</v>
          </cell>
          <cell r="F186">
            <v>4</v>
          </cell>
          <cell r="G186">
            <v>284</v>
          </cell>
          <cell r="H186" t="str">
            <v>Насонов Артём</v>
          </cell>
          <cell r="I186">
            <v>2003</v>
          </cell>
          <cell r="J186" t="str">
            <v>б/р</v>
          </cell>
          <cell r="K186" t="str">
            <v>м</v>
          </cell>
          <cell r="L186" t="str">
            <v>МЖ_2</v>
          </cell>
          <cell r="N186">
            <v>1</v>
          </cell>
          <cell r="O186" t="str">
            <v>м 2</v>
          </cell>
          <cell r="Q186">
            <v>0</v>
          </cell>
          <cell r="R186">
            <v>2003</v>
          </cell>
          <cell r="S186" t="str">
            <v>МЖ_2м</v>
          </cell>
          <cell r="U186">
            <v>600</v>
          </cell>
        </row>
        <row r="187">
          <cell r="E187" t="str">
            <v>28.5</v>
          </cell>
          <cell r="F187">
            <v>5</v>
          </cell>
          <cell r="G187">
            <v>285</v>
          </cell>
          <cell r="H187" t="str">
            <v>Башкирев Олег</v>
          </cell>
          <cell r="I187">
            <v>2002</v>
          </cell>
          <cell r="J187" t="str">
            <v>б/р</v>
          </cell>
          <cell r="K187" t="str">
            <v>м</v>
          </cell>
          <cell r="L187" t="str">
            <v>МЖ_2</v>
          </cell>
          <cell r="N187">
            <v>1</v>
          </cell>
          <cell r="Q187">
            <v>0</v>
          </cell>
          <cell r="R187">
            <v>2002</v>
          </cell>
          <cell r="S187" t="str">
            <v>МЖ_2м</v>
          </cell>
          <cell r="U187">
            <v>300</v>
          </cell>
        </row>
        <row r="188">
          <cell r="E188" t="str">
            <v>29.1</v>
          </cell>
          <cell r="F188">
            <v>1</v>
          </cell>
          <cell r="G188">
            <v>291</v>
          </cell>
          <cell r="H188" t="str">
            <v>Химунина Екатерина</v>
          </cell>
          <cell r="I188">
            <v>1998</v>
          </cell>
          <cell r="J188">
            <v>3</v>
          </cell>
          <cell r="K188" t="str">
            <v>ж</v>
          </cell>
          <cell r="L188" t="str">
            <v>МЖ_2</v>
          </cell>
          <cell r="N188">
            <v>1</v>
          </cell>
          <cell r="Q188">
            <v>4</v>
          </cell>
          <cell r="R188">
            <v>1998</v>
          </cell>
          <cell r="S188" t="str">
            <v>МЖ_2ж</v>
          </cell>
          <cell r="U188">
            <v>300</v>
          </cell>
        </row>
        <row r="189">
          <cell r="E189" t="str">
            <v>29.2</v>
          </cell>
          <cell r="F189">
            <v>2</v>
          </cell>
          <cell r="G189">
            <v>292</v>
          </cell>
          <cell r="H189" t="str">
            <v>Молчановский Михаил</v>
          </cell>
          <cell r="I189">
            <v>2000</v>
          </cell>
          <cell r="J189">
            <v>3</v>
          </cell>
          <cell r="K189" t="str">
            <v>м</v>
          </cell>
          <cell r="L189" t="str">
            <v>МЖ_2</v>
          </cell>
          <cell r="N189">
            <v>1</v>
          </cell>
          <cell r="Q189">
            <v>4</v>
          </cell>
          <cell r="R189">
            <v>2000</v>
          </cell>
          <cell r="S189" t="str">
            <v>МЖ_2м</v>
          </cell>
          <cell r="U189">
            <v>300</v>
          </cell>
        </row>
        <row r="190">
          <cell r="E190" t="str">
            <v>29.3</v>
          </cell>
          <cell r="F190">
            <v>3</v>
          </cell>
          <cell r="G190">
            <v>293</v>
          </cell>
          <cell r="H190" t="str">
            <v>Короткова София</v>
          </cell>
          <cell r="I190">
            <v>2001</v>
          </cell>
          <cell r="J190" t="str">
            <v>б/р</v>
          </cell>
          <cell r="K190" t="str">
            <v>ж</v>
          </cell>
          <cell r="L190" t="str">
            <v>МЖ_2</v>
          </cell>
          <cell r="N190">
            <v>1</v>
          </cell>
          <cell r="Q190">
            <v>0</v>
          </cell>
          <cell r="R190">
            <v>2001</v>
          </cell>
          <cell r="S190" t="str">
            <v>МЖ_2ж</v>
          </cell>
          <cell r="U190">
            <v>300</v>
          </cell>
        </row>
        <row r="191">
          <cell r="E191" t="str">
            <v>29.4</v>
          </cell>
          <cell r="F191">
            <v>4</v>
          </cell>
          <cell r="G191">
            <v>294</v>
          </cell>
          <cell r="H191" t="str">
            <v>Сергутина Юлия</v>
          </cell>
          <cell r="I191">
            <v>2001</v>
          </cell>
          <cell r="J191" t="str">
            <v>б/р</v>
          </cell>
          <cell r="K191" t="str">
            <v>ж</v>
          </cell>
          <cell r="L191" t="str">
            <v>МЖ_2</v>
          </cell>
          <cell r="N191">
            <v>1</v>
          </cell>
          <cell r="O191" t="str">
            <v>ж 1</v>
          </cell>
          <cell r="Q191">
            <v>0</v>
          </cell>
          <cell r="R191">
            <v>2001</v>
          </cell>
          <cell r="S191" t="str">
            <v>МЖ_2ж</v>
          </cell>
          <cell r="U191">
            <v>600</v>
          </cell>
        </row>
        <row r="192">
          <cell r="E192" t="str">
            <v>29.5</v>
          </cell>
          <cell r="F192">
            <v>5</v>
          </cell>
          <cell r="G192">
            <v>295</v>
          </cell>
          <cell r="H192" t="str">
            <v>Макеева Алёна</v>
          </cell>
          <cell r="I192">
            <v>2002</v>
          </cell>
          <cell r="J192" t="str">
            <v>б/р</v>
          </cell>
          <cell r="K192" t="str">
            <v>ж</v>
          </cell>
          <cell r="L192" t="str">
            <v>МЖ_2</v>
          </cell>
          <cell r="N192">
            <v>1</v>
          </cell>
          <cell r="O192" t="str">
            <v>ж 1</v>
          </cell>
          <cell r="Q192">
            <v>0</v>
          </cell>
          <cell r="R192">
            <v>2002</v>
          </cell>
          <cell r="S192" t="str">
            <v>МЖ_2ж</v>
          </cell>
          <cell r="U192">
            <v>600</v>
          </cell>
        </row>
        <row r="193">
          <cell r="E193" t="str">
            <v>29.6</v>
          </cell>
          <cell r="F193">
            <v>6</v>
          </cell>
          <cell r="G193">
            <v>296</v>
          </cell>
          <cell r="H193" t="str">
            <v>Волкова Ксения</v>
          </cell>
          <cell r="I193">
            <v>2003</v>
          </cell>
          <cell r="J193" t="str">
            <v>б/р</v>
          </cell>
          <cell r="K193" t="str">
            <v>ж</v>
          </cell>
          <cell r="L193" t="str">
            <v>МЖ_2</v>
          </cell>
          <cell r="N193">
            <v>1</v>
          </cell>
          <cell r="Q193">
            <v>0</v>
          </cell>
          <cell r="R193">
            <v>2003</v>
          </cell>
          <cell r="S193" t="str">
            <v>МЖ_2ж</v>
          </cell>
          <cell r="U193">
            <v>300</v>
          </cell>
        </row>
        <row r="194">
          <cell r="E194" t="str">
            <v>30.1</v>
          </cell>
          <cell r="F194">
            <v>1</v>
          </cell>
          <cell r="G194">
            <v>301</v>
          </cell>
          <cell r="H194" t="str">
            <v>Калекина Алиса</v>
          </cell>
          <cell r="I194">
            <v>2004</v>
          </cell>
          <cell r="J194">
            <v>2</v>
          </cell>
          <cell r="K194" t="str">
            <v>ж</v>
          </cell>
          <cell r="L194" t="str">
            <v>МЖ_2</v>
          </cell>
          <cell r="M194">
            <v>2</v>
          </cell>
          <cell r="N194">
            <v>1</v>
          </cell>
          <cell r="O194" t="str">
            <v>ж 1</v>
          </cell>
          <cell r="Q194">
            <v>12</v>
          </cell>
          <cell r="R194">
            <v>2004</v>
          </cell>
          <cell r="S194" t="str">
            <v>МЖ_2ж</v>
          </cell>
          <cell r="U194">
            <v>600</v>
          </cell>
        </row>
        <row r="195">
          <cell r="E195" t="str">
            <v>30.2</v>
          </cell>
          <cell r="F195">
            <v>2</v>
          </cell>
          <cell r="G195">
            <v>302</v>
          </cell>
          <cell r="H195" t="str">
            <v>Котик Вероника</v>
          </cell>
          <cell r="I195">
            <v>2005</v>
          </cell>
          <cell r="J195" t="str">
            <v>б/р</v>
          </cell>
          <cell r="K195" t="str">
            <v>ж</v>
          </cell>
          <cell r="L195" t="str">
            <v>МЖ_2</v>
          </cell>
          <cell r="M195">
            <v>2</v>
          </cell>
          <cell r="N195">
            <v>1</v>
          </cell>
          <cell r="O195" t="str">
            <v>ж 1</v>
          </cell>
          <cell r="Q195">
            <v>0</v>
          </cell>
          <cell r="R195">
            <v>2005</v>
          </cell>
          <cell r="S195" t="str">
            <v>МЖ_2ж</v>
          </cell>
          <cell r="U195">
            <v>600</v>
          </cell>
        </row>
        <row r="196">
          <cell r="E196" t="str">
            <v>30.3</v>
          </cell>
          <cell r="F196">
            <v>3</v>
          </cell>
          <cell r="G196">
            <v>303</v>
          </cell>
          <cell r="H196" t="str">
            <v>Самухин Илья</v>
          </cell>
          <cell r="I196">
            <v>2004</v>
          </cell>
          <cell r="J196" t="str">
            <v>б/р</v>
          </cell>
          <cell r="K196" t="str">
            <v>м</v>
          </cell>
          <cell r="L196" t="str">
            <v>МЖ_2</v>
          </cell>
          <cell r="M196">
            <v>2</v>
          </cell>
          <cell r="N196">
            <v>1</v>
          </cell>
          <cell r="O196" t="str">
            <v>м 2</v>
          </cell>
          <cell r="Q196">
            <v>0</v>
          </cell>
          <cell r="R196">
            <v>2004</v>
          </cell>
          <cell r="S196" t="str">
            <v>МЖ_2м</v>
          </cell>
          <cell r="U196">
            <v>600</v>
          </cell>
        </row>
        <row r="197">
          <cell r="E197" t="str">
            <v>30.4</v>
          </cell>
          <cell r="F197">
            <v>4</v>
          </cell>
          <cell r="G197">
            <v>304</v>
          </cell>
          <cell r="H197" t="str">
            <v>Корбин Александр</v>
          </cell>
          <cell r="I197">
            <v>2004</v>
          </cell>
          <cell r="J197" t="str">
            <v>б/р</v>
          </cell>
          <cell r="K197" t="str">
            <v>м</v>
          </cell>
          <cell r="L197" t="str">
            <v>МЖ_2</v>
          </cell>
          <cell r="M197">
            <v>2</v>
          </cell>
          <cell r="N197">
            <v>1</v>
          </cell>
          <cell r="O197" t="str">
            <v>м 2</v>
          </cell>
          <cell r="Q197">
            <v>0</v>
          </cell>
          <cell r="R197">
            <v>2004</v>
          </cell>
          <cell r="S197" t="str">
            <v>МЖ_2м</v>
          </cell>
          <cell r="U197">
            <v>600</v>
          </cell>
        </row>
        <row r="198">
          <cell r="E198" t="str">
            <v>30.5</v>
          </cell>
          <cell r="F198">
            <v>5</v>
          </cell>
          <cell r="G198">
            <v>305</v>
          </cell>
          <cell r="H198" t="str">
            <v>Гордиенко Ирина</v>
          </cell>
          <cell r="I198">
            <v>2006</v>
          </cell>
          <cell r="J198" t="str">
            <v>б/р</v>
          </cell>
          <cell r="K198" t="str">
            <v>ж</v>
          </cell>
          <cell r="L198" t="str">
            <v>ЮД 14-15_2</v>
          </cell>
          <cell r="M198">
            <v>1</v>
          </cell>
          <cell r="N198">
            <v>1</v>
          </cell>
          <cell r="Q198">
            <v>0</v>
          </cell>
          <cell r="R198">
            <v>2006</v>
          </cell>
          <cell r="S198" t="str">
            <v>ЮД 14-15_2ж</v>
          </cell>
          <cell r="U198">
            <v>300</v>
          </cell>
        </row>
        <row r="199">
          <cell r="E199" t="str">
            <v>31.1</v>
          </cell>
          <cell r="F199">
            <v>1</v>
          </cell>
          <cell r="G199">
            <v>311</v>
          </cell>
          <cell r="H199" t="str">
            <v>Степнов Леонид</v>
          </cell>
          <cell r="I199">
            <v>2009</v>
          </cell>
          <cell r="J199" t="str">
            <v>1ю</v>
          </cell>
          <cell r="K199" t="str">
            <v>м</v>
          </cell>
          <cell r="L199" t="str">
            <v>МД 12-13_2</v>
          </cell>
          <cell r="N199">
            <v>1</v>
          </cell>
          <cell r="O199" t="str">
            <v>м 1</v>
          </cell>
          <cell r="P199">
            <v>1</v>
          </cell>
          <cell r="Q199">
            <v>4</v>
          </cell>
          <cell r="R199">
            <v>2009</v>
          </cell>
          <cell r="S199" t="str">
            <v>МД 12-13_2м</v>
          </cell>
          <cell r="U199">
            <v>900</v>
          </cell>
        </row>
        <row r="200">
          <cell r="E200" t="str">
            <v>31.2</v>
          </cell>
          <cell r="F200">
            <v>2</v>
          </cell>
          <cell r="G200">
            <v>312</v>
          </cell>
          <cell r="H200" t="str">
            <v>Панов Артем</v>
          </cell>
          <cell r="I200">
            <v>2009</v>
          </cell>
          <cell r="J200" t="str">
            <v>б/р</v>
          </cell>
          <cell r="K200" t="str">
            <v>м</v>
          </cell>
          <cell r="L200" t="str">
            <v>МД 12-13_2</v>
          </cell>
          <cell r="N200">
            <v>1</v>
          </cell>
          <cell r="O200" t="str">
            <v>м 1</v>
          </cell>
          <cell r="P200">
            <v>1</v>
          </cell>
          <cell r="Q200">
            <v>0</v>
          </cell>
          <cell r="R200">
            <v>2009</v>
          </cell>
          <cell r="S200" t="str">
            <v>МД 12-13_2м</v>
          </cell>
          <cell r="U200">
            <v>900</v>
          </cell>
        </row>
        <row r="201">
          <cell r="E201" t="str">
            <v>31.3</v>
          </cell>
          <cell r="F201">
            <v>3</v>
          </cell>
          <cell r="G201">
            <v>313</v>
          </cell>
          <cell r="H201" t="str">
            <v>Петрова Алёна</v>
          </cell>
          <cell r="I201">
            <v>2010</v>
          </cell>
          <cell r="J201" t="str">
            <v>б/р</v>
          </cell>
          <cell r="K201" t="str">
            <v>ж</v>
          </cell>
          <cell r="L201" t="str">
            <v>МД 12-13_2</v>
          </cell>
          <cell r="N201">
            <v>1</v>
          </cell>
          <cell r="P201">
            <v>1</v>
          </cell>
          <cell r="Q201">
            <v>0</v>
          </cell>
          <cell r="R201">
            <v>2010</v>
          </cell>
          <cell r="S201" t="str">
            <v>МД 12-13_2ж</v>
          </cell>
          <cell r="U201">
            <v>600</v>
          </cell>
        </row>
        <row r="202">
          <cell r="E202" t="str">
            <v>31.4</v>
          </cell>
          <cell r="F202">
            <v>4</v>
          </cell>
          <cell r="G202">
            <v>314</v>
          </cell>
          <cell r="H202" t="str">
            <v>Сергеев Никита</v>
          </cell>
          <cell r="I202">
            <v>2009</v>
          </cell>
          <cell r="J202" t="str">
            <v>б/р</v>
          </cell>
          <cell r="K202" t="str">
            <v>м</v>
          </cell>
          <cell r="L202" t="str">
            <v>МД 12-13_2</v>
          </cell>
          <cell r="N202">
            <v>1</v>
          </cell>
          <cell r="O202" t="str">
            <v>м 2</v>
          </cell>
          <cell r="Q202">
            <v>0</v>
          </cell>
          <cell r="R202">
            <v>2009</v>
          </cell>
          <cell r="S202" t="str">
            <v>МД 12-13_2м</v>
          </cell>
          <cell r="U202">
            <v>600</v>
          </cell>
        </row>
        <row r="203">
          <cell r="E203" t="str">
            <v>31.5</v>
          </cell>
          <cell r="F203">
            <v>5</v>
          </cell>
          <cell r="G203">
            <v>315</v>
          </cell>
          <cell r="H203" t="str">
            <v>Поздов-Зрилов Матвей</v>
          </cell>
          <cell r="I203">
            <v>2009</v>
          </cell>
          <cell r="J203" t="str">
            <v>б/р</v>
          </cell>
          <cell r="K203" t="str">
            <v>м</v>
          </cell>
          <cell r="L203" t="str">
            <v>МД 12-13_2</v>
          </cell>
          <cell r="N203">
            <v>1</v>
          </cell>
          <cell r="O203" t="str">
            <v>м 2</v>
          </cell>
          <cell r="P203">
            <v>1</v>
          </cell>
          <cell r="Q203">
            <v>0</v>
          </cell>
          <cell r="R203">
            <v>2009</v>
          </cell>
          <cell r="S203" t="str">
            <v>МД 12-13_2м</v>
          </cell>
          <cell r="U203">
            <v>900</v>
          </cell>
        </row>
        <row r="204">
          <cell r="E204" t="str">
            <v>32.1</v>
          </cell>
          <cell r="F204">
            <v>1</v>
          </cell>
          <cell r="G204">
            <v>321</v>
          </cell>
          <cell r="H204" t="str">
            <v>Белкин Данила</v>
          </cell>
          <cell r="I204">
            <v>2007</v>
          </cell>
          <cell r="J204" t="str">
            <v>б/р</v>
          </cell>
          <cell r="K204" t="str">
            <v>м</v>
          </cell>
          <cell r="L204" t="str">
            <v>ЮД 14-15_2</v>
          </cell>
          <cell r="N204">
            <v>1</v>
          </cell>
          <cell r="Q204">
            <v>0</v>
          </cell>
          <cell r="R204">
            <v>2007</v>
          </cell>
          <cell r="S204" t="str">
            <v>ЮД 14-15_2м</v>
          </cell>
          <cell r="U204">
            <v>300</v>
          </cell>
        </row>
        <row r="205">
          <cell r="E205" t="str">
            <v>33.1</v>
          </cell>
          <cell r="F205">
            <v>1</v>
          </cell>
          <cell r="G205">
            <v>331</v>
          </cell>
          <cell r="H205" t="str">
            <v>Мавричев Кирилл</v>
          </cell>
          <cell r="I205">
            <v>2008</v>
          </cell>
          <cell r="J205" t="str">
            <v>1ю</v>
          </cell>
          <cell r="K205" t="str">
            <v>м</v>
          </cell>
          <cell r="L205" t="str">
            <v>МД 12-13_2</v>
          </cell>
          <cell r="N205">
            <v>1</v>
          </cell>
          <cell r="O205" t="str">
            <v>м 3</v>
          </cell>
          <cell r="P205">
            <v>2</v>
          </cell>
          <cell r="Q205">
            <v>4</v>
          </cell>
          <cell r="R205">
            <v>2008</v>
          </cell>
          <cell r="S205" t="str">
            <v>МД 12-13_2м</v>
          </cell>
          <cell r="U205">
            <v>900</v>
          </cell>
        </row>
        <row r="206">
          <cell r="E206" t="str">
            <v>33.2</v>
          </cell>
          <cell r="F206">
            <v>2</v>
          </cell>
          <cell r="G206">
            <v>332</v>
          </cell>
          <cell r="H206" t="str">
            <v>Иванов Павел</v>
          </cell>
          <cell r="I206">
            <v>2009</v>
          </cell>
          <cell r="J206" t="str">
            <v>б/р</v>
          </cell>
          <cell r="K206" t="str">
            <v>м</v>
          </cell>
          <cell r="L206" t="str">
            <v>МД 12-13_2</v>
          </cell>
          <cell r="N206">
            <v>1</v>
          </cell>
          <cell r="O206" t="str">
            <v>м 4</v>
          </cell>
          <cell r="P206">
            <v>2</v>
          </cell>
          <cell r="Q206">
            <v>0</v>
          </cell>
          <cell r="R206">
            <v>2009</v>
          </cell>
          <cell r="S206" t="str">
            <v>МД 12-13_2м</v>
          </cell>
          <cell r="U206">
            <v>900</v>
          </cell>
        </row>
        <row r="207">
          <cell r="E207" t="str">
            <v>33.3</v>
          </cell>
          <cell r="F207">
            <v>3</v>
          </cell>
          <cell r="G207">
            <v>333</v>
          </cell>
          <cell r="H207" t="str">
            <v>Ильина Екатерина</v>
          </cell>
          <cell r="I207">
            <v>2009</v>
          </cell>
          <cell r="J207" t="str">
            <v>б/р</v>
          </cell>
          <cell r="K207" t="str">
            <v>ж</v>
          </cell>
          <cell r="L207" t="str">
            <v>МД 12-13_2</v>
          </cell>
          <cell r="N207">
            <v>1</v>
          </cell>
          <cell r="O207" t="str">
            <v>ж 2</v>
          </cell>
          <cell r="P207">
            <v>1</v>
          </cell>
          <cell r="Q207">
            <v>0</v>
          </cell>
          <cell r="R207">
            <v>2009</v>
          </cell>
          <cell r="S207" t="str">
            <v>МД 12-13_2ж</v>
          </cell>
          <cell r="U207">
            <v>900</v>
          </cell>
        </row>
        <row r="208">
          <cell r="E208" t="str">
            <v>33.4</v>
          </cell>
          <cell r="F208">
            <v>4</v>
          </cell>
          <cell r="G208">
            <v>334</v>
          </cell>
          <cell r="H208" t="str">
            <v>Лебедева Ульяна</v>
          </cell>
          <cell r="I208">
            <v>2009</v>
          </cell>
          <cell r="J208" t="str">
            <v>1ю</v>
          </cell>
          <cell r="K208" t="str">
            <v>ж</v>
          </cell>
          <cell r="L208" t="str">
            <v>МД 12-13_2</v>
          </cell>
          <cell r="N208">
            <v>1</v>
          </cell>
          <cell r="O208" t="str">
            <v>ж 2</v>
          </cell>
          <cell r="P208">
            <v>1</v>
          </cell>
          <cell r="Q208">
            <v>4</v>
          </cell>
          <cell r="R208">
            <v>2009</v>
          </cell>
          <cell r="S208" t="str">
            <v>МД 12-13_2ж</v>
          </cell>
          <cell r="U208">
            <v>900</v>
          </cell>
        </row>
        <row r="209">
          <cell r="E209" t="str">
            <v>33.5</v>
          </cell>
          <cell r="F209">
            <v>5</v>
          </cell>
          <cell r="G209">
            <v>335</v>
          </cell>
          <cell r="H209" t="str">
            <v>Махинько Ксения</v>
          </cell>
          <cell r="I209">
            <v>2008</v>
          </cell>
          <cell r="J209">
            <v>2</v>
          </cell>
          <cell r="K209" t="str">
            <v>ж</v>
          </cell>
          <cell r="L209" t="str">
            <v>МД 12-13_2</v>
          </cell>
          <cell r="N209">
            <v>1</v>
          </cell>
          <cell r="O209" t="str">
            <v>ж 5</v>
          </cell>
          <cell r="Q209">
            <v>12</v>
          </cell>
          <cell r="R209">
            <v>2008</v>
          </cell>
          <cell r="S209" t="str">
            <v>МД 12-13_2ж</v>
          </cell>
          <cell r="U209">
            <v>600</v>
          </cell>
        </row>
        <row r="210">
          <cell r="E210" t="str">
            <v>33.6</v>
          </cell>
          <cell r="F210">
            <v>6</v>
          </cell>
          <cell r="G210">
            <v>336</v>
          </cell>
          <cell r="H210" t="str">
            <v>Пронин Степан</v>
          </cell>
          <cell r="I210">
            <v>2008</v>
          </cell>
          <cell r="J210" t="str">
            <v>1ю</v>
          </cell>
          <cell r="K210" t="str">
            <v>м</v>
          </cell>
          <cell r="L210" t="str">
            <v>МД 12-13_2</v>
          </cell>
          <cell r="N210">
            <v>1</v>
          </cell>
          <cell r="O210" t="str">
            <v>м 1</v>
          </cell>
          <cell r="P210">
            <v>1</v>
          </cell>
          <cell r="Q210">
            <v>4</v>
          </cell>
          <cell r="R210">
            <v>2008</v>
          </cell>
          <cell r="S210" t="str">
            <v>МД 12-13_2м</v>
          </cell>
          <cell r="U210">
            <v>900</v>
          </cell>
        </row>
        <row r="211">
          <cell r="E211" t="str">
            <v>33.7</v>
          </cell>
          <cell r="F211">
            <v>7</v>
          </cell>
          <cell r="G211">
            <v>337</v>
          </cell>
          <cell r="H211" t="str">
            <v>Серова Дарья</v>
          </cell>
          <cell r="I211">
            <v>2008</v>
          </cell>
          <cell r="J211" t="str">
            <v>б/р</v>
          </cell>
          <cell r="K211" t="str">
            <v>ж</v>
          </cell>
          <cell r="L211" t="str">
            <v>МД 12-13_2</v>
          </cell>
          <cell r="N211">
            <v>1</v>
          </cell>
          <cell r="O211" t="str">
            <v>ж 5</v>
          </cell>
          <cell r="Q211">
            <v>0</v>
          </cell>
          <cell r="R211">
            <v>2008</v>
          </cell>
          <cell r="S211" t="str">
            <v>МД 12-13_2ж</v>
          </cell>
          <cell r="U211">
            <v>600</v>
          </cell>
        </row>
        <row r="212">
          <cell r="E212" t="str">
            <v>33.8</v>
          </cell>
          <cell r="F212">
            <v>8</v>
          </cell>
          <cell r="G212">
            <v>338</v>
          </cell>
          <cell r="H212" t="str">
            <v>Сквозников Иван</v>
          </cell>
          <cell r="I212">
            <v>2009</v>
          </cell>
          <cell r="J212" t="str">
            <v>1ю</v>
          </cell>
          <cell r="K212" t="str">
            <v>м</v>
          </cell>
          <cell r="L212" t="str">
            <v>МД 12-13_2</v>
          </cell>
          <cell r="N212">
            <v>1</v>
          </cell>
          <cell r="O212" t="str">
            <v>м 1</v>
          </cell>
          <cell r="P212">
            <v>1</v>
          </cell>
          <cell r="Q212">
            <v>4</v>
          </cell>
          <cell r="R212">
            <v>2009</v>
          </cell>
          <cell r="S212" t="str">
            <v>МД 12-13_2м</v>
          </cell>
          <cell r="U212">
            <v>900</v>
          </cell>
        </row>
        <row r="213">
          <cell r="E213" t="str">
            <v>33.9</v>
          </cell>
          <cell r="F213">
            <v>9</v>
          </cell>
          <cell r="G213">
            <v>339</v>
          </cell>
          <cell r="H213" t="str">
            <v>Чемерисов Николай</v>
          </cell>
          <cell r="I213">
            <v>2009</v>
          </cell>
          <cell r="J213" t="str">
            <v>б/р</v>
          </cell>
          <cell r="K213" t="str">
            <v>м</v>
          </cell>
          <cell r="L213" t="str">
            <v>МД 12-13_2</v>
          </cell>
          <cell r="N213">
            <v>1</v>
          </cell>
          <cell r="O213" t="str">
            <v>м 3</v>
          </cell>
          <cell r="P213">
            <v>2</v>
          </cell>
          <cell r="Q213">
            <v>0</v>
          </cell>
          <cell r="R213">
            <v>2009</v>
          </cell>
          <cell r="S213" t="str">
            <v>МД 12-13_2м</v>
          </cell>
          <cell r="U213">
            <v>900</v>
          </cell>
        </row>
        <row r="214">
          <cell r="E214" t="str">
            <v>33.10</v>
          </cell>
          <cell r="F214">
            <v>10</v>
          </cell>
          <cell r="G214">
            <v>340</v>
          </cell>
          <cell r="H214" t="str">
            <v>Шимкин Матвей</v>
          </cell>
          <cell r="I214">
            <v>2008</v>
          </cell>
          <cell r="J214" t="str">
            <v>1ю</v>
          </cell>
          <cell r="K214" t="str">
            <v>м</v>
          </cell>
          <cell r="L214" t="str">
            <v>МД 12-13_2</v>
          </cell>
          <cell r="N214">
            <v>1</v>
          </cell>
          <cell r="O214" t="str">
            <v>м 4</v>
          </cell>
          <cell r="P214">
            <v>2</v>
          </cell>
          <cell r="Q214">
            <v>4</v>
          </cell>
          <cell r="R214">
            <v>2008</v>
          </cell>
          <cell r="S214" t="str">
            <v>МД 12-13_2м</v>
          </cell>
          <cell r="U214">
            <v>900</v>
          </cell>
        </row>
        <row r="215">
          <cell r="E215" t="str">
            <v>33.11</v>
          </cell>
          <cell r="F215">
            <v>11</v>
          </cell>
          <cell r="G215">
            <v>341</v>
          </cell>
          <cell r="H215" t="str">
            <v>Федорова Елизавета</v>
          </cell>
          <cell r="I215">
            <v>2007</v>
          </cell>
          <cell r="J215" t="str">
            <v>б/р</v>
          </cell>
          <cell r="K215" t="str">
            <v>ж</v>
          </cell>
          <cell r="L215" t="str">
            <v>ЮД 14-15_2</v>
          </cell>
          <cell r="N215">
            <v>1</v>
          </cell>
          <cell r="Q215">
            <v>0</v>
          </cell>
          <cell r="R215">
            <v>2007</v>
          </cell>
          <cell r="S215" t="str">
            <v>ЮД 14-15_2ж</v>
          </cell>
          <cell r="U215">
            <v>300</v>
          </cell>
        </row>
        <row r="216">
          <cell r="E216" t="str">
            <v>33.12</v>
          </cell>
          <cell r="F216">
            <v>12</v>
          </cell>
          <cell r="G216">
            <v>342</v>
          </cell>
          <cell r="H216" t="str">
            <v>Кудряшов Кирилл</v>
          </cell>
          <cell r="I216">
            <v>2009</v>
          </cell>
          <cell r="J216" t="str">
            <v>б/р</v>
          </cell>
          <cell r="K216" t="str">
            <v>м</v>
          </cell>
          <cell r="L216" t="str">
            <v>МД 12-13_2</v>
          </cell>
          <cell r="N216">
            <v>1</v>
          </cell>
          <cell r="Q216">
            <v>0</v>
          </cell>
          <cell r="R216">
            <v>2009</v>
          </cell>
          <cell r="S216" t="str">
            <v>МД 12-13_2м</v>
          </cell>
          <cell r="U216">
            <v>300</v>
          </cell>
        </row>
        <row r="217">
          <cell r="E217" t="str">
            <v>33.13</v>
          </cell>
          <cell r="F217">
            <v>13</v>
          </cell>
          <cell r="G217">
            <v>343</v>
          </cell>
          <cell r="H217" t="str">
            <v>Гурин Артём</v>
          </cell>
          <cell r="I217" t="str">
            <v>2009</v>
          </cell>
          <cell r="J217" t="str">
            <v>б/р</v>
          </cell>
          <cell r="K217" t="str">
            <v>м</v>
          </cell>
          <cell r="L217" t="str">
            <v>МД 12-13_2</v>
          </cell>
          <cell r="N217">
            <v>1</v>
          </cell>
          <cell r="Q217">
            <v>0</v>
          </cell>
          <cell r="R217">
            <v>2009</v>
          </cell>
          <cell r="S217" t="str">
            <v>МД 12-13_2м</v>
          </cell>
          <cell r="U217">
            <v>300</v>
          </cell>
        </row>
        <row r="218">
          <cell r="E218" t="str">
            <v>35.1</v>
          </cell>
          <cell r="F218">
            <v>1</v>
          </cell>
          <cell r="G218">
            <v>351</v>
          </cell>
          <cell r="H218" t="str">
            <v>Павлов Егор</v>
          </cell>
          <cell r="I218">
            <v>2006</v>
          </cell>
          <cell r="J218" t="str">
            <v>1ю</v>
          </cell>
          <cell r="K218" t="str">
            <v>м</v>
          </cell>
          <cell r="L218" t="str">
            <v>ЮД 14-15_2</v>
          </cell>
          <cell r="N218">
            <v>1</v>
          </cell>
          <cell r="O218" t="str">
            <v>м 1</v>
          </cell>
          <cell r="Q218">
            <v>4</v>
          </cell>
          <cell r="R218">
            <v>2006</v>
          </cell>
          <cell r="S218" t="str">
            <v>ЮД 14-15_2м</v>
          </cell>
          <cell r="U218">
            <v>600</v>
          </cell>
        </row>
        <row r="219">
          <cell r="E219" t="str">
            <v>35.2</v>
          </cell>
          <cell r="F219">
            <v>2</v>
          </cell>
          <cell r="G219">
            <v>352</v>
          </cell>
          <cell r="H219" t="str">
            <v>Сущенко Дарья</v>
          </cell>
          <cell r="I219">
            <v>2009</v>
          </cell>
          <cell r="J219" t="str">
            <v>1ю</v>
          </cell>
          <cell r="K219" t="str">
            <v>ж</v>
          </cell>
          <cell r="L219" t="str">
            <v>МД 12-13_2</v>
          </cell>
          <cell r="P219">
            <v>1</v>
          </cell>
          <cell r="Q219">
            <v>4</v>
          </cell>
          <cell r="R219">
            <v>2009</v>
          </cell>
          <cell r="S219" t="str">
            <v>МД 12-13_2ж</v>
          </cell>
          <cell r="U219">
            <v>300</v>
          </cell>
        </row>
        <row r="220">
          <cell r="E220" t="str">
            <v>35.3</v>
          </cell>
          <cell r="F220">
            <v>3</v>
          </cell>
          <cell r="G220">
            <v>353</v>
          </cell>
          <cell r="H220" t="str">
            <v>Воронов Максим</v>
          </cell>
          <cell r="I220">
            <v>2007</v>
          </cell>
          <cell r="J220" t="str">
            <v>1ю</v>
          </cell>
          <cell r="K220" t="str">
            <v>м</v>
          </cell>
          <cell r="L220" t="str">
            <v>ЮД 14-15_2</v>
          </cell>
          <cell r="O220" t="str">
            <v>м 3</v>
          </cell>
          <cell r="P220">
            <v>1</v>
          </cell>
          <cell r="Q220">
            <v>4</v>
          </cell>
          <cell r="R220">
            <v>2007</v>
          </cell>
          <cell r="S220" t="str">
            <v>ЮД 14-15_2м</v>
          </cell>
          <cell r="U220">
            <v>600</v>
          </cell>
        </row>
        <row r="221">
          <cell r="E221" t="str">
            <v>35.4</v>
          </cell>
          <cell r="F221">
            <v>4</v>
          </cell>
          <cell r="G221">
            <v>354</v>
          </cell>
          <cell r="H221" t="str">
            <v>Краснопевцев Александр</v>
          </cell>
          <cell r="I221">
            <v>2007</v>
          </cell>
          <cell r="J221" t="str">
            <v>б/р</v>
          </cell>
          <cell r="K221" t="str">
            <v>м</v>
          </cell>
          <cell r="L221" t="str">
            <v>ЮД 14-15_2</v>
          </cell>
          <cell r="N221">
            <v>1</v>
          </cell>
          <cell r="O221" t="str">
            <v>м 3</v>
          </cell>
          <cell r="P221">
            <v>1</v>
          </cell>
          <cell r="Q221">
            <v>0</v>
          </cell>
          <cell r="R221">
            <v>2007</v>
          </cell>
          <cell r="S221" t="str">
            <v>ЮД 14-15_2м</v>
          </cell>
          <cell r="U221">
            <v>900</v>
          </cell>
        </row>
        <row r="222">
          <cell r="E222" t="str">
            <v>35.5</v>
          </cell>
          <cell r="F222">
            <v>5</v>
          </cell>
          <cell r="G222">
            <v>355</v>
          </cell>
          <cell r="H222" t="str">
            <v>Бражин Андрей</v>
          </cell>
          <cell r="I222">
            <v>2007</v>
          </cell>
          <cell r="J222" t="str">
            <v>б/р</v>
          </cell>
          <cell r="K222" t="str">
            <v>м</v>
          </cell>
          <cell r="L222" t="str">
            <v>ЮД 14-15_2</v>
          </cell>
          <cell r="N222">
            <v>1</v>
          </cell>
          <cell r="O222" t="str">
            <v>м 4</v>
          </cell>
          <cell r="P222">
            <v>1</v>
          </cell>
          <cell r="Q222">
            <v>0</v>
          </cell>
          <cell r="R222">
            <v>2007</v>
          </cell>
          <cell r="S222" t="str">
            <v>ЮД 14-15_2м</v>
          </cell>
          <cell r="U222">
            <v>900</v>
          </cell>
        </row>
        <row r="223">
          <cell r="E223" t="str">
            <v>35.6</v>
          </cell>
          <cell r="F223">
            <v>6</v>
          </cell>
          <cell r="G223">
            <v>356</v>
          </cell>
          <cell r="H223" t="str">
            <v>Цепенников Тимофей</v>
          </cell>
          <cell r="I223">
            <v>2007</v>
          </cell>
          <cell r="J223" t="str">
            <v>б/р</v>
          </cell>
          <cell r="K223" t="str">
            <v>м</v>
          </cell>
          <cell r="L223" t="str">
            <v>ЮД 14-15_2</v>
          </cell>
          <cell r="N223">
            <v>1</v>
          </cell>
          <cell r="O223" t="str">
            <v>м 4</v>
          </cell>
          <cell r="Q223">
            <v>0</v>
          </cell>
          <cell r="R223">
            <v>2007</v>
          </cell>
          <cell r="S223" t="str">
            <v>ЮД 14-15_2м</v>
          </cell>
          <cell r="U223">
            <v>600</v>
          </cell>
        </row>
        <row r="224">
          <cell r="E224" t="str">
            <v>35.7</v>
          </cell>
          <cell r="F224">
            <v>7</v>
          </cell>
          <cell r="G224">
            <v>357</v>
          </cell>
          <cell r="H224" t="str">
            <v>Козлов Владимир</v>
          </cell>
          <cell r="I224">
            <v>2007</v>
          </cell>
          <cell r="J224" t="str">
            <v>б/р</v>
          </cell>
          <cell r="K224" t="str">
            <v>м</v>
          </cell>
          <cell r="L224" t="str">
            <v>ЮД 14-15_2</v>
          </cell>
          <cell r="N224">
            <v>1</v>
          </cell>
          <cell r="O224" t="str">
            <v>м 5</v>
          </cell>
          <cell r="Q224">
            <v>0</v>
          </cell>
          <cell r="R224">
            <v>2007</v>
          </cell>
          <cell r="S224" t="str">
            <v>ЮД 14-15_2м</v>
          </cell>
          <cell r="U224">
            <v>600</v>
          </cell>
        </row>
        <row r="225">
          <cell r="E225" t="str">
            <v>35.8</v>
          </cell>
          <cell r="F225">
            <v>8</v>
          </cell>
          <cell r="G225">
            <v>358</v>
          </cell>
          <cell r="H225" t="str">
            <v>Соломин Михаил</v>
          </cell>
          <cell r="I225">
            <v>2008</v>
          </cell>
          <cell r="J225" t="str">
            <v>б/р</v>
          </cell>
          <cell r="K225" t="str">
            <v>м</v>
          </cell>
          <cell r="L225" t="str">
            <v>МД 12-13_2</v>
          </cell>
          <cell r="O225" t="str">
            <v>м 5</v>
          </cell>
          <cell r="Q225">
            <v>0</v>
          </cell>
          <cell r="R225">
            <v>2008</v>
          </cell>
          <cell r="S225" t="str">
            <v>МД 12-13_2м</v>
          </cell>
          <cell r="U225">
            <v>300</v>
          </cell>
        </row>
        <row r="226">
          <cell r="E226" t="str">
            <v>35.9</v>
          </cell>
          <cell r="F226">
            <v>9</v>
          </cell>
          <cell r="G226">
            <v>359</v>
          </cell>
          <cell r="H226" t="str">
            <v>Брызгалин Семен</v>
          </cell>
          <cell r="I226">
            <v>2006</v>
          </cell>
          <cell r="J226" t="str">
            <v>1ю</v>
          </cell>
          <cell r="K226" t="str">
            <v>м</v>
          </cell>
          <cell r="L226" t="str">
            <v>ЮД 14-15_2</v>
          </cell>
          <cell r="O226" t="str">
            <v>м 2</v>
          </cell>
          <cell r="Q226">
            <v>4</v>
          </cell>
          <cell r="R226">
            <v>2006</v>
          </cell>
          <cell r="S226" t="str">
            <v>ЮД 14-15_2м</v>
          </cell>
          <cell r="U226">
            <v>300</v>
          </cell>
        </row>
        <row r="227">
          <cell r="E227" t="str">
            <v>35.10</v>
          </cell>
          <cell r="F227">
            <v>10</v>
          </cell>
          <cell r="G227">
            <v>360</v>
          </cell>
          <cell r="H227" t="str">
            <v>Солнцев Артём</v>
          </cell>
          <cell r="I227">
            <v>2006</v>
          </cell>
          <cell r="J227" t="str">
            <v>б/р</v>
          </cell>
          <cell r="K227" t="str">
            <v>м</v>
          </cell>
          <cell r="L227" t="str">
            <v>ЮД 14-15_2</v>
          </cell>
          <cell r="N227">
            <v>1</v>
          </cell>
          <cell r="O227" t="str">
            <v>м 2</v>
          </cell>
          <cell r="Q227">
            <v>0</v>
          </cell>
          <cell r="R227">
            <v>2006</v>
          </cell>
          <cell r="S227" t="str">
            <v>ЮД 14-15_2м</v>
          </cell>
          <cell r="U227">
            <v>600</v>
          </cell>
        </row>
        <row r="228">
          <cell r="E228" t="str">
            <v>35.11</v>
          </cell>
          <cell r="F228">
            <v>11</v>
          </cell>
          <cell r="G228">
            <v>361</v>
          </cell>
          <cell r="H228" t="str">
            <v>Милюков Дмитрий</v>
          </cell>
          <cell r="I228">
            <v>2009</v>
          </cell>
          <cell r="J228" t="str">
            <v>2ю</v>
          </cell>
          <cell r="K228" t="str">
            <v>м</v>
          </cell>
          <cell r="L228" t="str">
            <v>МД 12-13_2</v>
          </cell>
          <cell r="O228" t="str">
            <v>м 1</v>
          </cell>
          <cell r="Q228">
            <v>1.2</v>
          </cell>
          <cell r="R228">
            <v>2009</v>
          </cell>
          <cell r="S228" t="str">
            <v>МД 12-13_2м</v>
          </cell>
          <cell r="U228">
            <v>300</v>
          </cell>
        </row>
        <row r="229">
          <cell r="E229" t="str">
            <v>35.12</v>
          </cell>
          <cell r="F229">
            <v>12</v>
          </cell>
          <cell r="G229">
            <v>362</v>
          </cell>
          <cell r="H229" t="str">
            <v>Осовская Мария</v>
          </cell>
          <cell r="I229">
            <v>2006</v>
          </cell>
          <cell r="J229" t="str">
            <v>б/р</v>
          </cell>
          <cell r="K229" t="str">
            <v>ж</v>
          </cell>
          <cell r="L229" t="str">
            <v>ЮД 14-15_2</v>
          </cell>
          <cell r="N229">
            <v>1</v>
          </cell>
          <cell r="Q229">
            <v>0</v>
          </cell>
          <cell r="R229">
            <v>2006</v>
          </cell>
          <cell r="S229" t="str">
            <v>ЮД 14-15_2ж</v>
          </cell>
          <cell r="U229">
            <v>300</v>
          </cell>
        </row>
        <row r="230">
          <cell r="E230" t="str">
            <v>37.1</v>
          </cell>
          <cell r="F230">
            <v>1</v>
          </cell>
          <cell r="G230">
            <v>371</v>
          </cell>
          <cell r="H230" t="str">
            <v>Зайцева Евгения</v>
          </cell>
          <cell r="I230">
            <v>2004</v>
          </cell>
          <cell r="J230">
            <v>3</v>
          </cell>
          <cell r="K230" t="str">
            <v>ж</v>
          </cell>
          <cell r="L230" t="str">
            <v>МЖ_2</v>
          </cell>
          <cell r="O230" t="str">
            <v>ж 1</v>
          </cell>
          <cell r="P230">
            <v>1</v>
          </cell>
          <cell r="Q230">
            <v>4</v>
          </cell>
          <cell r="R230">
            <v>2004</v>
          </cell>
          <cell r="S230" t="str">
            <v>МЖ_2ж</v>
          </cell>
          <cell r="U230">
            <v>600</v>
          </cell>
        </row>
        <row r="231">
          <cell r="E231" t="str">
            <v>37.2</v>
          </cell>
          <cell r="F231">
            <v>2</v>
          </cell>
          <cell r="G231">
            <v>372</v>
          </cell>
          <cell r="H231" t="str">
            <v>Зайцева Дарья</v>
          </cell>
          <cell r="I231">
            <v>2005</v>
          </cell>
          <cell r="J231" t="str">
            <v>1ю</v>
          </cell>
          <cell r="K231" t="str">
            <v>ж</v>
          </cell>
          <cell r="L231" t="str">
            <v>МЖ_2</v>
          </cell>
          <cell r="O231" t="str">
            <v>ж 1</v>
          </cell>
          <cell r="P231">
            <v>1</v>
          </cell>
          <cell r="Q231">
            <v>4</v>
          </cell>
          <cell r="R231">
            <v>2005</v>
          </cell>
          <cell r="S231" t="str">
            <v>МЖ_2ж</v>
          </cell>
          <cell r="U231">
            <v>600</v>
          </cell>
        </row>
        <row r="232">
          <cell r="E232" t="str">
            <v>37.3</v>
          </cell>
          <cell r="F232">
            <v>3</v>
          </cell>
          <cell r="G232">
            <v>373</v>
          </cell>
          <cell r="H232" t="str">
            <v>Брызгалин Семен</v>
          </cell>
          <cell r="I232">
            <v>2006</v>
          </cell>
          <cell r="J232" t="str">
            <v>1ю</v>
          </cell>
          <cell r="K232" t="str">
            <v>м</v>
          </cell>
          <cell r="L232" t="str">
            <v>ЮД 14-15_2</v>
          </cell>
          <cell r="P232">
            <v>1</v>
          </cell>
          <cell r="Q232">
            <v>4</v>
          </cell>
          <cell r="R232">
            <v>2006</v>
          </cell>
          <cell r="S232" t="str">
            <v>ЮД 14-15_2м</v>
          </cell>
          <cell r="U232">
            <v>300</v>
          </cell>
        </row>
        <row r="233">
          <cell r="E233" t="str">
            <v>37.4</v>
          </cell>
          <cell r="F233">
            <v>4</v>
          </cell>
          <cell r="G233">
            <v>374</v>
          </cell>
          <cell r="H233" t="str">
            <v>Кузьмин Вячеслав</v>
          </cell>
          <cell r="I233">
            <v>2005</v>
          </cell>
          <cell r="J233" t="str">
            <v>б/р</v>
          </cell>
          <cell r="K233" t="str">
            <v>м</v>
          </cell>
          <cell r="L233" t="str">
            <v>МЖ_2</v>
          </cell>
          <cell r="N233">
            <v>1</v>
          </cell>
          <cell r="O233" t="str">
            <v>м 4</v>
          </cell>
          <cell r="P233">
            <v>2</v>
          </cell>
          <cell r="Q233">
            <v>0</v>
          </cell>
          <cell r="R233">
            <v>2005</v>
          </cell>
          <cell r="S233" t="str">
            <v>МЖ_2м</v>
          </cell>
          <cell r="U233">
            <v>900</v>
          </cell>
        </row>
        <row r="234">
          <cell r="E234" t="str">
            <v>37.5</v>
          </cell>
          <cell r="F234">
            <v>5</v>
          </cell>
          <cell r="G234">
            <v>375</v>
          </cell>
          <cell r="H234" t="str">
            <v>Федорова Кристина</v>
          </cell>
          <cell r="I234">
            <v>1981</v>
          </cell>
          <cell r="J234">
            <v>3</v>
          </cell>
          <cell r="K234" t="str">
            <v>ж</v>
          </cell>
          <cell r="L234" t="str">
            <v>МЖ_2</v>
          </cell>
          <cell r="O234" t="str">
            <v>ж 3</v>
          </cell>
          <cell r="P234">
            <v>2</v>
          </cell>
          <cell r="Q234">
            <v>4</v>
          </cell>
          <cell r="R234">
            <v>1981</v>
          </cell>
          <cell r="S234" t="str">
            <v>МЖ_2ж</v>
          </cell>
          <cell r="U234">
            <v>600</v>
          </cell>
        </row>
        <row r="235">
          <cell r="E235" t="str">
            <v>37.6</v>
          </cell>
          <cell r="F235">
            <v>6</v>
          </cell>
          <cell r="G235">
            <v>376</v>
          </cell>
          <cell r="H235" t="str">
            <v>Комарова Инна</v>
          </cell>
          <cell r="I235">
            <v>1976</v>
          </cell>
          <cell r="J235">
            <v>3</v>
          </cell>
          <cell r="K235" t="str">
            <v>ж</v>
          </cell>
          <cell r="L235" t="str">
            <v>МЖ_2</v>
          </cell>
          <cell r="O235" t="str">
            <v>ж 3</v>
          </cell>
          <cell r="P235">
            <v>2</v>
          </cell>
          <cell r="Q235">
            <v>4</v>
          </cell>
          <cell r="R235">
            <v>1976</v>
          </cell>
          <cell r="S235" t="str">
            <v>МЖ_2ж</v>
          </cell>
          <cell r="U235">
            <v>600</v>
          </cell>
        </row>
        <row r="236">
          <cell r="E236" t="str">
            <v>37.7</v>
          </cell>
          <cell r="F236">
            <v>7</v>
          </cell>
          <cell r="G236">
            <v>377</v>
          </cell>
          <cell r="H236" t="str">
            <v>Слепенкова Мария</v>
          </cell>
          <cell r="I236">
            <v>2005</v>
          </cell>
          <cell r="J236">
            <v>3</v>
          </cell>
          <cell r="K236" t="str">
            <v>ж</v>
          </cell>
          <cell r="L236" t="str">
            <v>МЖ_2</v>
          </cell>
          <cell r="P236">
            <v>1</v>
          </cell>
          <cell r="Q236">
            <v>4</v>
          </cell>
          <cell r="R236">
            <v>2005</v>
          </cell>
          <cell r="S236" t="str">
            <v>МЖ_2ж</v>
          </cell>
          <cell r="U236">
            <v>300</v>
          </cell>
        </row>
        <row r="237">
          <cell r="E237" t="str">
            <v>37.8</v>
          </cell>
          <cell r="F237">
            <v>8</v>
          </cell>
          <cell r="G237">
            <v>378</v>
          </cell>
          <cell r="H237" t="str">
            <v>Тимофеев Егор</v>
          </cell>
          <cell r="I237">
            <v>2005</v>
          </cell>
          <cell r="J237" t="str">
            <v>б/р</v>
          </cell>
          <cell r="K237" t="str">
            <v>м</v>
          </cell>
          <cell r="L237" t="str">
            <v>МЖ_2</v>
          </cell>
          <cell r="N237">
            <v>1</v>
          </cell>
          <cell r="O237" t="str">
            <v>м 4</v>
          </cell>
          <cell r="P237">
            <v>2</v>
          </cell>
          <cell r="Q237">
            <v>0</v>
          </cell>
          <cell r="R237">
            <v>2005</v>
          </cell>
          <cell r="S237" t="str">
            <v>МЖ_2м</v>
          </cell>
          <cell r="U237">
            <v>900</v>
          </cell>
        </row>
        <row r="238">
          <cell r="E238" t="str">
            <v>37.9</v>
          </cell>
          <cell r="F238">
            <v>9</v>
          </cell>
          <cell r="G238">
            <v>379</v>
          </cell>
          <cell r="H238" t="str">
            <v>Осовская Мария</v>
          </cell>
          <cell r="I238">
            <v>2006</v>
          </cell>
          <cell r="J238" t="str">
            <v>б/р</v>
          </cell>
          <cell r="K238" t="str">
            <v>ж</v>
          </cell>
          <cell r="L238" t="str">
            <v>ЮД 14-15_2</v>
          </cell>
          <cell r="O238" t="str">
            <v>ж 5</v>
          </cell>
          <cell r="Q238">
            <v>0</v>
          </cell>
          <cell r="R238">
            <v>2006</v>
          </cell>
          <cell r="S238" t="str">
            <v>ЮД 14-15_2ж</v>
          </cell>
          <cell r="U238">
            <v>300</v>
          </cell>
        </row>
        <row r="239">
          <cell r="E239" t="str">
            <v>37.10</v>
          </cell>
          <cell r="F239">
            <v>10</v>
          </cell>
          <cell r="G239">
            <v>380</v>
          </cell>
          <cell r="H239" t="str">
            <v>Колбасова Виктория</v>
          </cell>
          <cell r="I239">
            <v>2005</v>
          </cell>
          <cell r="J239" t="str">
            <v>б/р</v>
          </cell>
          <cell r="K239" t="str">
            <v>ж</v>
          </cell>
          <cell r="L239" t="str">
            <v>МЖ_2</v>
          </cell>
          <cell r="N239">
            <v>1</v>
          </cell>
          <cell r="O239" t="str">
            <v>ж 5</v>
          </cell>
          <cell r="Q239">
            <v>0</v>
          </cell>
          <cell r="R239">
            <v>2005</v>
          </cell>
          <cell r="S239" t="str">
            <v>МЖ_2ж</v>
          </cell>
          <cell r="U239">
            <v>600</v>
          </cell>
        </row>
        <row r="240">
          <cell r="E240" t="str">
            <v>38.1</v>
          </cell>
          <cell r="F240">
            <v>1</v>
          </cell>
          <cell r="G240">
            <v>381</v>
          </cell>
          <cell r="H240" t="str">
            <v>Павлова Ксения</v>
          </cell>
          <cell r="I240">
            <v>2008</v>
          </cell>
          <cell r="J240" t="str">
            <v>1ю</v>
          </cell>
          <cell r="K240" t="str">
            <v>ж</v>
          </cell>
          <cell r="L240" t="str">
            <v>МД 12-13_2</v>
          </cell>
          <cell r="N240">
            <v>1</v>
          </cell>
          <cell r="O240" t="str">
            <v>ж 1</v>
          </cell>
          <cell r="P240">
            <v>1</v>
          </cell>
          <cell r="Q240">
            <v>4</v>
          </cell>
          <cell r="R240">
            <v>2008</v>
          </cell>
          <cell r="S240" t="str">
            <v>МД 12-13_2ж</v>
          </cell>
          <cell r="U240">
            <v>900</v>
          </cell>
        </row>
        <row r="241">
          <cell r="E241" t="str">
            <v>38.2</v>
          </cell>
          <cell r="F241">
            <v>2</v>
          </cell>
          <cell r="G241">
            <v>382</v>
          </cell>
          <cell r="H241" t="str">
            <v>Королёва Анастасия</v>
          </cell>
          <cell r="I241">
            <v>2010</v>
          </cell>
          <cell r="J241" t="str">
            <v>1ю</v>
          </cell>
          <cell r="K241" t="str">
            <v>ж</v>
          </cell>
          <cell r="L241" t="str">
            <v>МД 12-13_2</v>
          </cell>
          <cell r="N241">
            <v>1</v>
          </cell>
          <cell r="O241" t="str">
            <v>ж 1</v>
          </cell>
          <cell r="P241">
            <v>1</v>
          </cell>
          <cell r="Q241">
            <v>4</v>
          </cell>
          <cell r="R241">
            <v>2010</v>
          </cell>
          <cell r="S241" t="str">
            <v>МД 12-13_2ж</v>
          </cell>
          <cell r="U241">
            <v>900</v>
          </cell>
        </row>
        <row r="242">
          <cell r="E242" t="str">
            <v>38.3</v>
          </cell>
          <cell r="F242">
            <v>3</v>
          </cell>
          <cell r="G242">
            <v>383</v>
          </cell>
          <cell r="H242" t="str">
            <v>Королев Артём</v>
          </cell>
          <cell r="I242">
            <v>2009</v>
          </cell>
          <cell r="J242" t="str">
            <v>2ю</v>
          </cell>
          <cell r="K242" t="str">
            <v>м</v>
          </cell>
          <cell r="L242" t="str">
            <v>МД 12-13_2</v>
          </cell>
          <cell r="N242">
            <v>1</v>
          </cell>
          <cell r="O242" t="str">
            <v>м 2</v>
          </cell>
          <cell r="P242">
            <v>1</v>
          </cell>
          <cell r="Q242">
            <v>1.2</v>
          </cell>
          <cell r="R242">
            <v>2009</v>
          </cell>
          <cell r="S242" t="str">
            <v>МД 12-13_2м</v>
          </cell>
          <cell r="U242">
            <v>900</v>
          </cell>
        </row>
        <row r="243">
          <cell r="E243" t="str">
            <v>38.4</v>
          </cell>
          <cell r="F243">
            <v>4</v>
          </cell>
          <cell r="G243">
            <v>384</v>
          </cell>
          <cell r="H243" t="str">
            <v>Рассомахин Артём</v>
          </cell>
          <cell r="I243">
            <v>2008</v>
          </cell>
          <cell r="J243" t="str">
            <v>2ю</v>
          </cell>
          <cell r="K243" t="str">
            <v>м</v>
          </cell>
          <cell r="L243" t="str">
            <v>МД 12-13_2</v>
          </cell>
          <cell r="N243">
            <v>1</v>
          </cell>
          <cell r="O243" t="str">
            <v>м 2</v>
          </cell>
          <cell r="P243">
            <v>1</v>
          </cell>
          <cell r="Q243">
            <v>1.2</v>
          </cell>
          <cell r="R243">
            <v>2008</v>
          </cell>
          <cell r="S243" t="str">
            <v>МД 12-13_2м</v>
          </cell>
          <cell r="U243">
            <v>900</v>
          </cell>
        </row>
        <row r="244">
          <cell r="E244" t="str">
            <v>38.5</v>
          </cell>
          <cell r="F244">
            <v>5</v>
          </cell>
          <cell r="G244">
            <v>385</v>
          </cell>
          <cell r="H244" t="str">
            <v>Милюков Дмитрий</v>
          </cell>
          <cell r="I244">
            <v>2009</v>
          </cell>
          <cell r="J244" t="str">
            <v>2ю</v>
          </cell>
          <cell r="K244" t="str">
            <v>м</v>
          </cell>
          <cell r="L244" t="str">
            <v>МД 12-13_2</v>
          </cell>
          <cell r="N244">
            <v>1</v>
          </cell>
          <cell r="Q244">
            <v>1.2</v>
          </cell>
          <cell r="R244">
            <v>2009</v>
          </cell>
          <cell r="S244" t="str">
            <v>МД 12-13_2м</v>
          </cell>
          <cell r="U244">
            <v>300</v>
          </cell>
        </row>
        <row r="245">
          <cell r="E245" t="str">
            <v>38.6</v>
          </cell>
          <cell r="F245">
            <v>6</v>
          </cell>
          <cell r="G245">
            <v>386</v>
          </cell>
          <cell r="H245" t="str">
            <v>Соломин Михаил</v>
          </cell>
          <cell r="I245">
            <v>2008</v>
          </cell>
          <cell r="J245" t="str">
            <v>б/р</v>
          </cell>
          <cell r="K245" t="str">
            <v>м</v>
          </cell>
          <cell r="L245" t="str">
            <v>МД 12-13_2</v>
          </cell>
          <cell r="N245">
            <v>1</v>
          </cell>
          <cell r="Q245">
            <v>0</v>
          </cell>
          <cell r="R245">
            <v>2008</v>
          </cell>
          <cell r="S245" t="str">
            <v>МД 12-13_2м</v>
          </cell>
          <cell r="U245">
            <v>300</v>
          </cell>
        </row>
        <row r="246">
          <cell r="E246" t="str">
            <v>39.1</v>
          </cell>
          <cell r="F246">
            <v>1</v>
          </cell>
          <cell r="G246">
            <v>391</v>
          </cell>
          <cell r="H246" t="str">
            <v>Никоноров Егор</v>
          </cell>
          <cell r="I246">
            <v>2006</v>
          </cell>
          <cell r="J246" t="str">
            <v>2ю</v>
          </cell>
          <cell r="K246" t="str">
            <v>м</v>
          </cell>
          <cell r="L246" t="str">
            <v>ЮД 14-15_2</v>
          </cell>
          <cell r="N246">
            <v>1</v>
          </cell>
          <cell r="O246" t="str">
            <v>м 1</v>
          </cell>
          <cell r="Q246">
            <v>1.2</v>
          </cell>
          <cell r="R246">
            <v>2006</v>
          </cell>
          <cell r="S246" t="str">
            <v>ЮД 14-15_2м</v>
          </cell>
          <cell r="U246">
            <v>600</v>
          </cell>
        </row>
        <row r="247">
          <cell r="E247" t="str">
            <v>39.2</v>
          </cell>
          <cell r="F247">
            <v>2</v>
          </cell>
          <cell r="G247">
            <v>392</v>
          </cell>
          <cell r="H247" t="str">
            <v>Беляев Антон</v>
          </cell>
          <cell r="I247">
            <v>2006</v>
          </cell>
          <cell r="J247" t="str">
            <v>2ю</v>
          </cell>
          <cell r="K247" t="str">
            <v>м</v>
          </cell>
          <cell r="L247" t="str">
            <v>ЮД 14-15_2</v>
          </cell>
          <cell r="N247">
            <v>1</v>
          </cell>
          <cell r="O247" t="str">
            <v>м 1</v>
          </cell>
          <cell r="Q247">
            <v>1.2</v>
          </cell>
          <cell r="R247">
            <v>2006</v>
          </cell>
          <cell r="S247" t="str">
            <v>ЮД 14-15_2м</v>
          </cell>
          <cell r="U247">
            <v>600</v>
          </cell>
        </row>
        <row r="248">
          <cell r="E248" t="str">
            <v>40.1</v>
          </cell>
          <cell r="F248">
            <v>1</v>
          </cell>
          <cell r="G248">
            <v>401</v>
          </cell>
          <cell r="H248" t="str">
            <v>Васильева Екатерина</v>
          </cell>
          <cell r="I248">
            <v>1984</v>
          </cell>
          <cell r="J248" t="str">
            <v>б/р</v>
          </cell>
          <cell r="K248" t="str">
            <v>ж</v>
          </cell>
          <cell r="L248" t="str">
            <v>МЖ_2</v>
          </cell>
          <cell r="O248" t="str">
            <v>ж 1</v>
          </cell>
          <cell r="Q248">
            <v>0</v>
          </cell>
          <cell r="R248">
            <v>1984</v>
          </cell>
          <cell r="S248" t="str">
            <v>МЖ_2ж</v>
          </cell>
          <cell r="U248">
            <v>300</v>
          </cell>
        </row>
        <row r="249">
          <cell r="E249" t="str">
            <v>40.2</v>
          </cell>
          <cell r="F249">
            <v>2</v>
          </cell>
          <cell r="G249">
            <v>402</v>
          </cell>
          <cell r="H249" t="str">
            <v>Грицко Елизавета</v>
          </cell>
          <cell r="I249">
            <v>2006</v>
          </cell>
          <cell r="J249">
            <v>2</v>
          </cell>
          <cell r="K249" t="str">
            <v>ж</v>
          </cell>
          <cell r="L249" t="str">
            <v>ЮД 14-15_2</v>
          </cell>
          <cell r="O249" t="str">
            <v>ж 1</v>
          </cell>
          <cell r="Q249">
            <v>12</v>
          </cell>
          <cell r="R249">
            <v>2006</v>
          </cell>
          <cell r="S249" t="str">
            <v>ЮД 14-15_2ж</v>
          </cell>
          <cell r="U249">
            <v>300</v>
          </cell>
        </row>
        <row r="250">
          <cell r="E250" t="str">
            <v>40.3</v>
          </cell>
          <cell r="F250">
            <v>3</v>
          </cell>
          <cell r="G250">
            <v>403</v>
          </cell>
          <cell r="H250" t="str">
            <v>Беляева Наталья</v>
          </cell>
          <cell r="I250">
            <v>1982</v>
          </cell>
          <cell r="J250" t="str">
            <v>б/р</v>
          </cell>
          <cell r="K250" t="str">
            <v>ж</v>
          </cell>
          <cell r="L250" t="str">
            <v>МЖ_2</v>
          </cell>
          <cell r="N250">
            <v>1</v>
          </cell>
          <cell r="Q250">
            <v>0</v>
          </cell>
          <cell r="R250">
            <v>1982</v>
          </cell>
          <cell r="S250" t="str">
            <v>МЖ_2ж</v>
          </cell>
          <cell r="U250">
            <v>300</v>
          </cell>
        </row>
        <row r="251">
          <cell r="E251" t="str">
            <v>40.4</v>
          </cell>
          <cell r="F251">
            <v>4</v>
          </cell>
          <cell r="G251">
            <v>404</v>
          </cell>
          <cell r="H251" t="str">
            <v>Аушакимов Илья</v>
          </cell>
          <cell r="I251">
            <v>2007</v>
          </cell>
          <cell r="J251" t="str">
            <v>б/р</v>
          </cell>
          <cell r="K251" t="str">
            <v>м</v>
          </cell>
          <cell r="L251" t="str">
            <v>ЮД 14-15_2</v>
          </cell>
          <cell r="N251">
            <v>1</v>
          </cell>
          <cell r="O251" t="str">
            <v>м 2</v>
          </cell>
          <cell r="Q251">
            <v>0</v>
          </cell>
          <cell r="R251">
            <v>2007</v>
          </cell>
          <cell r="S251" t="str">
            <v>ЮД 14-15_2м</v>
          </cell>
          <cell r="U251">
            <v>600</v>
          </cell>
        </row>
        <row r="252">
          <cell r="E252" t="str">
            <v>40.5</v>
          </cell>
          <cell r="F252">
            <v>5</v>
          </cell>
          <cell r="G252">
            <v>405</v>
          </cell>
          <cell r="H252" t="str">
            <v>Петржак Артём</v>
          </cell>
          <cell r="I252">
            <v>2008</v>
          </cell>
          <cell r="J252" t="str">
            <v>1ю</v>
          </cell>
          <cell r="K252" t="str">
            <v>м</v>
          </cell>
          <cell r="L252" t="str">
            <v>МД 12-13_2</v>
          </cell>
          <cell r="O252" t="str">
            <v>м 2</v>
          </cell>
          <cell r="Q252">
            <v>4</v>
          </cell>
          <cell r="R252">
            <v>2008</v>
          </cell>
          <cell r="S252" t="str">
            <v>МД 12-13_2м</v>
          </cell>
          <cell r="U252">
            <v>300</v>
          </cell>
        </row>
        <row r="253">
          <cell r="E253" t="str">
            <v>41.1</v>
          </cell>
          <cell r="F253">
            <v>1</v>
          </cell>
          <cell r="G253">
            <v>411</v>
          </cell>
          <cell r="H253" t="str">
            <v>Палилова Елена</v>
          </cell>
          <cell r="I253">
            <v>2007</v>
          </cell>
          <cell r="J253" t="str">
            <v>б/р</v>
          </cell>
          <cell r="K253" t="str">
            <v>ж</v>
          </cell>
          <cell r="L253" t="str">
            <v>ЮД 14-15_2</v>
          </cell>
          <cell r="N253">
            <v>1</v>
          </cell>
          <cell r="Q253">
            <v>0</v>
          </cell>
          <cell r="R253">
            <v>2007</v>
          </cell>
          <cell r="S253" t="str">
            <v>ЮД 14-15_2ж</v>
          </cell>
          <cell r="U253">
            <v>300</v>
          </cell>
        </row>
        <row r="254">
          <cell r="E254" t="str">
            <v>41.2</v>
          </cell>
          <cell r="F254">
            <v>2</v>
          </cell>
          <cell r="G254">
            <v>412</v>
          </cell>
          <cell r="H254" t="str">
            <v>Багдасарян Виктория</v>
          </cell>
          <cell r="I254">
            <v>2005</v>
          </cell>
          <cell r="J254" t="str">
            <v>б/р</v>
          </cell>
          <cell r="K254" t="str">
            <v>ж</v>
          </cell>
          <cell r="L254" t="str">
            <v>МЖ_2</v>
          </cell>
          <cell r="N254">
            <v>1</v>
          </cell>
          <cell r="Q254">
            <v>0</v>
          </cell>
          <cell r="R254">
            <v>2005</v>
          </cell>
          <cell r="S254" t="str">
            <v>МЖ_2ж</v>
          </cell>
          <cell r="U254">
            <v>300</v>
          </cell>
        </row>
        <row r="255">
          <cell r="E255" t="str">
            <v>41.3</v>
          </cell>
          <cell r="F255">
            <v>3</v>
          </cell>
          <cell r="G255">
            <v>413</v>
          </cell>
          <cell r="H255" t="str">
            <v>Кузнецов Дмитрий</v>
          </cell>
          <cell r="I255">
            <v>2007</v>
          </cell>
          <cell r="J255" t="str">
            <v>б/р</v>
          </cell>
          <cell r="K255" t="str">
            <v>м</v>
          </cell>
          <cell r="L255" t="str">
            <v>ЮД 14-15_2</v>
          </cell>
          <cell r="N255">
            <v>1</v>
          </cell>
          <cell r="Q255">
            <v>0</v>
          </cell>
          <cell r="R255">
            <v>2007</v>
          </cell>
          <cell r="S255" t="str">
            <v>ЮД 14-15_2м</v>
          </cell>
          <cell r="U255">
            <v>300</v>
          </cell>
        </row>
        <row r="256">
          <cell r="E256" t="str">
            <v>41.4</v>
          </cell>
          <cell r="F256">
            <v>4</v>
          </cell>
          <cell r="G256">
            <v>414</v>
          </cell>
          <cell r="H256" t="str">
            <v>Бабкин Игорь</v>
          </cell>
          <cell r="I256">
            <v>2007</v>
          </cell>
          <cell r="J256" t="str">
            <v>б/р</v>
          </cell>
          <cell r="K256" t="str">
            <v>м</v>
          </cell>
          <cell r="L256" t="str">
            <v>ЮД 14-15_2</v>
          </cell>
          <cell r="N256">
            <v>1</v>
          </cell>
          <cell r="Q256">
            <v>0</v>
          </cell>
          <cell r="R256">
            <v>2007</v>
          </cell>
          <cell r="S256" t="str">
            <v>ЮД 14-15_2м</v>
          </cell>
          <cell r="U256">
            <v>300</v>
          </cell>
        </row>
        <row r="257">
          <cell r="E257" t="str">
            <v>41.5</v>
          </cell>
          <cell r="F257">
            <v>5</v>
          </cell>
          <cell r="G257">
            <v>415</v>
          </cell>
          <cell r="H257" t="str">
            <v>Зайцева Ксения</v>
          </cell>
          <cell r="I257">
            <v>2010</v>
          </cell>
          <cell r="J257" t="str">
            <v>б/р</v>
          </cell>
          <cell r="K257" t="str">
            <v>ж</v>
          </cell>
          <cell r="L257" t="str">
            <v>МД 12-13_2</v>
          </cell>
          <cell r="N257">
            <v>1</v>
          </cell>
          <cell r="Q257">
            <v>0</v>
          </cell>
          <cell r="R257">
            <v>2010</v>
          </cell>
          <cell r="S257" t="str">
            <v>МД 12-13_2ж</v>
          </cell>
          <cell r="U257">
            <v>300</v>
          </cell>
        </row>
        <row r="258">
          <cell r="E258" t="str">
            <v>41.6</v>
          </cell>
          <cell r="F258">
            <v>6</v>
          </cell>
          <cell r="G258">
            <v>416</v>
          </cell>
          <cell r="H258" t="str">
            <v>Курышев Мирон</v>
          </cell>
          <cell r="I258">
            <v>2009</v>
          </cell>
          <cell r="J258" t="str">
            <v>2ю</v>
          </cell>
          <cell r="K258" t="str">
            <v>м</v>
          </cell>
          <cell r="L258" t="str">
            <v>МД 12-13_2</v>
          </cell>
          <cell r="N258">
            <v>1</v>
          </cell>
          <cell r="Q258">
            <v>1.2</v>
          </cell>
          <cell r="R258">
            <v>2009</v>
          </cell>
          <cell r="S258" t="str">
            <v>МД 12-13_2м</v>
          </cell>
          <cell r="U258">
            <v>300</v>
          </cell>
        </row>
        <row r="259">
          <cell r="E259" t="str">
            <v>41.7</v>
          </cell>
          <cell r="F259">
            <v>7</v>
          </cell>
          <cell r="G259">
            <v>417</v>
          </cell>
          <cell r="H259" t="str">
            <v>Барков Ярослав</v>
          </cell>
          <cell r="I259">
            <v>2008</v>
          </cell>
          <cell r="J259" t="str">
            <v>б/р</v>
          </cell>
          <cell r="K259" t="str">
            <v>м</v>
          </cell>
          <cell r="L259" t="str">
            <v>МД 12-13_2</v>
          </cell>
          <cell r="N259">
            <v>1</v>
          </cell>
          <cell r="Q259">
            <v>0</v>
          </cell>
          <cell r="R259">
            <v>2008</v>
          </cell>
          <cell r="S259" t="str">
            <v>МД 12-13_2м</v>
          </cell>
          <cell r="U259">
            <v>300</v>
          </cell>
        </row>
        <row r="260">
          <cell r="E260" t="str">
            <v>41.8</v>
          </cell>
          <cell r="F260">
            <v>8</v>
          </cell>
          <cell r="G260">
            <v>418</v>
          </cell>
          <cell r="H260" t="str">
            <v>Мартынов Ярослав</v>
          </cell>
          <cell r="I260">
            <v>2009</v>
          </cell>
          <cell r="J260" t="str">
            <v>б/р</v>
          </cell>
          <cell r="K260" t="str">
            <v>м</v>
          </cell>
          <cell r="L260" t="str">
            <v>МД 12-13_2</v>
          </cell>
          <cell r="N260">
            <v>1</v>
          </cell>
          <cell r="Q260">
            <v>0</v>
          </cell>
          <cell r="R260">
            <v>2009</v>
          </cell>
          <cell r="S260" t="str">
            <v>МД 12-13_2м</v>
          </cell>
          <cell r="U260">
            <v>300</v>
          </cell>
        </row>
        <row r="261">
          <cell r="E261" t="str">
            <v>41.9</v>
          </cell>
          <cell r="F261">
            <v>9</v>
          </cell>
          <cell r="G261">
            <v>419</v>
          </cell>
          <cell r="H261" t="str">
            <v>Капитонова Александра</v>
          </cell>
          <cell r="I261">
            <v>2010</v>
          </cell>
          <cell r="J261" t="str">
            <v>б/р</v>
          </cell>
          <cell r="K261" t="str">
            <v>ж</v>
          </cell>
          <cell r="L261" t="str">
            <v>МД 12-13_2</v>
          </cell>
          <cell r="N261">
            <v>1</v>
          </cell>
          <cell r="Q261">
            <v>0</v>
          </cell>
          <cell r="R261">
            <v>2010</v>
          </cell>
          <cell r="S261" t="str">
            <v>МД 12-13_2ж</v>
          </cell>
          <cell r="U261">
            <v>300</v>
          </cell>
        </row>
        <row r="262">
          <cell r="E262" t="str">
            <v>42.1</v>
          </cell>
          <cell r="F262">
            <v>1</v>
          </cell>
          <cell r="G262">
            <v>421</v>
          </cell>
          <cell r="H262" t="str">
            <v>Астафьев Всеволод</v>
          </cell>
          <cell r="I262">
            <v>2008</v>
          </cell>
          <cell r="J262" t="str">
            <v>1ю</v>
          </cell>
          <cell r="K262" t="str">
            <v>м</v>
          </cell>
          <cell r="L262" t="str">
            <v>МД 12-13_2</v>
          </cell>
          <cell r="O262" t="str">
            <v>м 1</v>
          </cell>
          <cell r="P262">
            <v>2</v>
          </cell>
          <cell r="Q262">
            <v>4</v>
          </cell>
          <cell r="R262">
            <v>2008</v>
          </cell>
          <cell r="S262" t="str">
            <v>МД 12-13_2м</v>
          </cell>
          <cell r="U262">
            <v>600</v>
          </cell>
        </row>
        <row r="263">
          <cell r="E263" t="str">
            <v>42.2</v>
          </cell>
          <cell r="F263">
            <v>2</v>
          </cell>
          <cell r="G263">
            <v>422</v>
          </cell>
          <cell r="H263" t="str">
            <v>Богданов Никита</v>
          </cell>
          <cell r="I263">
            <v>2008</v>
          </cell>
          <cell r="J263" t="str">
            <v>1ю</v>
          </cell>
          <cell r="K263" t="str">
            <v>м</v>
          </cell>
          <cell r="L263" t="str">
            <v>МД 12-13_2</v>
          </cell>
          <cell r="O263" t="str">
            <v>м 1</v>
          </cell>
          <cell r="P263">
            <v>2</v>
          </cell>
          <cell r="Q263">
            <v>4</v>
          </cell>
          <cell r="R263">
            <v>2008</v>
          </cell>
          <cell r="S263" t="str">
            <v>МД 12-13_2м</v>
          </cell>
          <cell r="U263">
            <v>600</v>
          </cell>
        </row>
        <row r="264">
          <cell r="E264" t="str">
            <v>42.3</v>
          </cell>
          <cell r="F264">
            <v>3</v>
          </cell>
          <cell r="G264">
            <v>423</v>
          </cell>
          <cell r="H264" t="str">
            <v>Бутор Артем</v>
          </cell>
          <cell r="I264">
            <v>2008</v>
          </cell>
          <cell r="J264" t="str">
            <v>1ю</v>
          </cell>
          <cell r="K264" t="str">
            <v>м</v>
          </cell>
          <cell r="L264" t="str">
            <v>МД 12-13_2</v>
          </cell>
          <cell r="O264" t="str">
            <v>м 2</v>
          </cell>
          <cell r="P264">
            <v>1</v>
          </cell>
          <cell r="Q264">
            <v>4</v>
          </cell>
          <cell r="R264">
            <v>2008</v>
          </cell>
          <cell r="S264" t="str">
            <v>МД 12-13_2м</v>
          </cell>
          <cell r="U264">
            <v>600</v>
          </cell>
        </row>
        <row r="265">
          <cell r="E265" t="str">
            <v>42.4</v>
          </cell>
          <cell r="F265">
            <v>4</v>
          </cell>
          <cell r="G265">
            <v>424</v>
          </cell>
          <cell r="H265" t="str">
            <v>Сальников Василий</v>
          </cell>
          <cell r="I265">
            <v>2008</v>
          </cell>
          <cell r="J265" t="str">
            <v>1ю</v>
          </cell>
          <cell r="K265" t="str">
            <v>м</v>
          </cell>
          <cell r="L265" t="str">
            <v>МД 12-13_2</v>
          </cell>
          <cell r="O265" t="str">
            <v>м 2</v>
          </cell>
          <cell r="P265">
            <v>1</v>
          </cell>
          <cell r="Q265">
            <v>4</v>
          </cell>
          <cell r="R265">
            <v>2008</v>
          </cell>
          <cell r="S265" t="str">
            <v>МД 12-13_2м</v>
          </cell>
          <cell r="U265">
            <v>600</v>
          </cell>
        </row>
        <row r="266">
          <cell r="E266" t="str">
            <v>42.5</v>
          </cell>
          <cell r="F266">
            <v>5</v>
          </cell>
          <cell r="G266">
            <v>425</v>
          </cell>
          <cell r="H266" t="str">
            <v>Рыкачев Максим</v>
          </cell>
          <cell r="I266">
            <v>2008</v>
          </cell>
          <cell r="J266" t="str">
            <v>1ю</v>
          </cell>
          <cell r="K266" t="str">
            <v>м</v>
          </cell>
          <cell r="L266" t="str">
            <v>МД 12-13_2</v>
          </cell>
          <cell r="P266">
            <v>2</v>
          </cell>
          <cell r="Q266">
            <v>4</v>
          </cell>
          <cell r="R266">
            <v>2008</v>
          </cell>
          <cell r="S266" t="str">
            <v>МД 12-13_2м</v>
          </cell>
          <cell r="U266">
            <v>300</v>
          </cell>
        </row>
        <row r="267">
          <cell r="E267" t="str">
            <v>42.6</v>
          </cell>
          <cell r="F267">
            <v>6</v>
          </cell>
          <cell r="G267">
            <v>426</v>
          </cell>
          <cell r="H267" t="str">
            <v>Диденко Ярослав</v>
          </cell>
          <cell r="I267">
            <v>2008</v>
          </cell>
          <cell r="J267" t="str">
            <v>1ю</v>
          </cell>
          <cell r="K267" t="str">
            <v>м</v>
          </cell>
          <cell r="L267" t="str">
            <v>МД 12-13_2</v>
          </cell>
          <cell r="N267">
            <v>1</v>
          </cell>
          <cell r="O267" t="str">
            <v>м 3</v>
          </cell>
          <cell r="Q267">
            <v>4</v>
          </cell>
          <cell r="R267">
            <v>2008</v>
          </cell>
          <cell r="S267" t="str">
            <v>МД 12-13_2м</v>
          </cell>
          <cell r="U267">
            <v>600</v>
          </cell>
        </row>
        <row r="268">
          <cell r="E268" t="str">
            <v>42.7</v>
          </cell>
          <cell r="F268">
            <v>7</v>
          </cell>
          <cell r="G268">
            <v>427</v>
          </cell>
          <cell r="H268" t="str">
            <v>Вавилов Егор</v>
          </cell>
          <cell r="I268">
            <v>2007</v>
          </cell>
          <cell r="J268" t="str">
            <v>б/р</v>
          </cell>
          <cell r="K268" t="str">
            <v>м</v>
          </cell>
          <cell r="L268" t="str">
            <v>ЮД 14-15_2</v>
          </cell>
          <cell r="N268">
            <v>1</v>
          </cell>
          <cell r="O268" t="str">
            <v>м 3</v>
          </cell>
          <cell r="Q268">
            <v>0</v>
          </cell>
          <cell r="R268">
            <v>2007</v>
          </cell>
          <cell r="S268" t="str">
            <v>ЮД 14-15_2м</v>
          </cell>
          <cell r="U268">
            <v>600</v>
          </cell>
        </row>
        <row r="269">
          <cell r="E269" t="str">
            <v>42.8</v>
          </cell>
          <cell r="F269">
            <v>8</v>
          </cell>
          <cell r="G269">
            <v>428</v>
          </cell>
          <cell r="H269" t="str">
            <v>Смирнова София</v>
          </cell>
          <cell r="I269">
            <v>2009</v>
          </cell>
          <cell r="J269" t="str">
            <v>1ю</v>
          </cell>
          <cell r="K269" t="str">
            <v>ж</v>
          </cell>
          <cell r="L269" t="str">
            <v>МД 12-13_2</v>
          </cell>
          <cell r="N269">
            <v>1</v>
          </cell>
          <cell r="O269" t="str">
            <v>ж 4</v>
          </cell>
          <cell r="P269">
            <v>1</v>
          </cell>
          <cell r="Q269">
            <v>4</v>
          </cell>
          <cell r="R269">
            <v>2009</v>
          </cell>
          <cell r="S269" t="str">
            <v>МД 12-13_2ж</v>
          </cell>
          <cell r="U269">
            <v>900</v>
          </cell>
        </row>
        <row r="270">
          <cell r="E270" t="str">
            <v>42.9</v>
          </cell>
          <cell r="F270">
            <v>9</v>
          </cell>
          <cell r="G270">
            <v>429</v>
          </cell>
          <cell r="H270" t="str">
            <v>Егорова Елизавета</v>
          </cell>
          <cell r="I270">
            <v>2009</v>
          </cell>
          <cell r="J270" t="str">
            <v>1ю</v>
          </cell>
          <cell r="K270" t="str">
            <v>ж</v>
          </cell>
          <cell r="L270" t="str">
            <v>МД 12-13_2</v>
          </cell>
          <cell r="N270">
            <v>1</v>
          </cell>
          <cell r="O270" t="str">
            <v>ж 4</v>
          </cell>
          <cell r="P270">
            <v>1</v>
          </cell>
          <cell r="Q270">
            <v>4</v>
          </cell>
          <cell r="R270">
            <v>2009</v>
          </cell>
          <cell r="S270" t="str">
            <v>МД 12-13_2ж</v>
          </cell>
          <cell r="U270">
            <v>900</v>
          </cell>
        </row>
        <row r="271">
          <cell r="E271" t="str">
            <v>42.10</v>
          </cell>
          <cell r="F271">
            <v>10</v>
          </cell>
          <cell r="G271">
            <v>430</v>
          </cell>
          <cell r="H271" t="str">
            <v>Афанасьева Алиса</v>
          </cell>
          <cell r="I271">
            <v>2008</v>
          </cell>
          <cell r="J271" t="str">
            <v>1ю</v>
          </cell>
          <cell r="K271" t="str">
            <v>ж</v>
          </cell>
          <cell r="L271" t="str">
            <v>МД 12-13_2</v>
          </cell>
          <cell r="N271">
            <v>1</v>
          </cell>
          <cell r="P271">
            <v>2</v>
          </cell>
          <cell r="Q271">
            <v>4</v>
          </cell>
          <cell r="R271">
            <v>2008</v>
          </cell>
          <cell r="S271" t="str">
            <v>МД 12-13_2ж</v>
          </cell>
          <cell r="U271">
            <v>600</v>
          </cell>
        </row>
        <row r="272">
          <cell r="E272" t="str">
            <v>43.1</v>
          </cell>
          <cell r="F272">
            <v>1</v>
          </cell>
          <cell r="G272">
            <v>431</v>
          </cell>
          <cell r="H272" t="str">
            <v>Вавилов Егор</v>
          </cell>
          <cell r="I272">
            <v>2007</v>
          </cell>
          <cell r="J272" t="str">
            <v>б/р</v>
          </cell>
          <cell r="K272" t="str">
            <v>м</v>
          </cell>
          <cell r="L272" t="str">
            <v>ЮД 14-15_2</v>
          </cell>
          <cell r="P272">
            <v>2</v>
          </cell>
          <cell r="Q272">
            <v>0</v>
          </cell>
          <cell r="R272">
            <v>2007</v>
          </cell>
          <cell r="S272" t="str">
            <v>ЮД 14-15_2м</v>
          </cell>
          <cell r="U272">
            <v>300</v>
          </cell>
        </row>
        <row r="273">
          <cell r="E273" t="str">
            <v>43.2</v>
          </cell>
          <cell r="F273">
            <v>2</v>
          </cell>
          <cell r="G273">
            <v>432</v>
          </cell>
          <cell r="H273" t="str">
            <v>Жилкин Артем</v>
          </cell>
          <cell r="I273">
            <v>2006</v>
          </cell>
          <cell r="J273">
            <v>2</v>
          </cell>
          <cell r="K273" t="str">
            <v>м</v>
          </cell>
          <cell r="L273" t="str">
            <v>ЮД 14-15_2</v>
          </cell>
          <cell r="O273" t="str">
            <v>м 2</v>
          </cell>
          <cell r="P273">
            <v>2</v>
          </cell>
          <cell r="Q273">
            <v>12</v>
          </cell>
          <cell r="R273">
            <v>2006</v>
          </cell>
          <cell r="S273" t="str">
            <v>ЮД 14-15_2м</v>
          </cell>
          <cell r="U273">
            <v>600</v>
          </cell>
        </row>
        <row r="274">
          <cell r="E274" t="str">
            <v>43.3</v>
          </cell>
          <cell r="F274">
            <v>3</v>
          </cell>
          <cell r="G274">
            <v>433</v>
          </cell>
          <cell r="H274" t="str">
            <v>Сокольский Григорий</v>
          </cell>
          <cell r="I274">
            <v>1995</v>
          </cell>
          <cell r="J274" t="str">
            <v>б/р</v>
          </cell>
          <cell r="K274" t="str">
            <v>м</v>
          </cell>
          <cell r="L274" t="str">
            <v>МЖ_2</v>
          </cell>
          <cell r="N274">
            <v>1</v>
          </cell>
          <cell r="O274" t="str">
            <v>м 2</v>
          </cell>
          <cell r="P274">
            <v>1</v>
          </cell>
          <cell r="Q274">
            <v>0</v>
          </cell>
          <cell r="R274">
            <v>1995</v>
          </cell>
          <cell r="S274" t="str">
            <v>МЖ_2м</v>
          </cell>
          <cell r="U274">
            <v>900</v>
          </cell>
        </row>
        <row r="275">
          <cell r="E275" t="str">
            <v>43.4</v>
          </cell>
          <cell r="F275">
            <v>4</v>
          </cell>
          <cell r="G275">
            <v>434</v>
          </cell>
          <cell r="H275" t="str">
            <v>Пынник Сергей</v>
          </cell>
          <cell r="I275">
            <v>1988</v>
          </cell>
          <cell r="J275" t="str">
            <v>б/р</v>
          </cell>
          <cell r="K275" t="str">
            <v>м</v>
          </cell>
          <cell r="L275" t="str">
            <v>МЖ_2</v>
          </cell>
          <cell r="P275">
            <v>1</v>
          </cell>
          <cell r="Q275">
            <v>0</v>
          </cell>
          <cell r="R275">
            <v>1988</v>
          </cell>
          <cell r="S275" t="str">
            <v>МЖ_2м</v>
          </cell>
          <cell r="U275">
            <v>300</v>
          </cell>
        </row>
        <row r="276">
          <cell r="E276" t="str">
            <v>43.5</v>
          </cell>
          <cell r="F276">
            <v>5</v>
          </cell>
          <cell r="G276">
            <v>435</v>
          </cell>
          <cell r="H276" t="str">
            <v>Тихомиров Артем</v>
          </cell>
          <cell r="I276">
            <v>2004</v>
          </cell>
          <cell r="J276">
            <v>3</v>
          </cell>
          <cell r="K276" t="str">
            <v>м</v>
          </cell>
          <cell r="L276" t="str">
            <v>МЖ_2</v>
          </cell>
          <cell r="P276">
            <v>1</v>
          </cell>
          <cell r="Q276">
            <v>4</v>
          </cell>
          <cell r="R276">
            <v>2004</v>
          </cell>
          <cell r="S276" t="str">
            <v>МЖ_2м</v>
          </cell>
          <cell r="U276">
            <v>300</v>
          </cell>
        </row>
        <row r="277">
          <cell r="E277" t="str">
            <v>43.6</v>
          </cell>
          <cell r="F277">
            <v>6</v>
          </cell>
          <cell r="G277">
            <v>436</v>
          </cell>
          <cell r="H277" t="str">
            <v>Залесова Анна</v>
          </cell>
          <cell r="I277">
            <v>2006</v>
          </cell>
          <cell r="J277" t="str">
            <v>б/р</v>
          </cell>
          <cell r="K277" t="str">
            <v>ж</v>
          </cell>
          <cell r="L277" t="str">
            <v>ЮД 14-15_2</v>
          </cell>
          <cell r="N277">
            <v>1</v>
          </cell>
          <cell r="O277" t="str">
            <v>ж 1</v>
          </cell>
          <cell r="P277">
            <v>2</v>
          </cell>
          <cell r="Q277">
            <v>0</v>
          </cell>
          <cell r="R277">
            <v>2006</v>
          </cell>
          <cell r="S277" t="str">
            <v>ЮД 14-15_2ж</v>
          </cell>
          <cell r="U277">
            <v>900</v>
          </cell>
        </row>
        <row r="278">
          <cell r="E278" t="str">
            <v>43.7</v>
          </cell>
          <cell r="F278">
            <v>7</v>
          </cell>
          <cell r="G278">
            <v>437</v>
          </cell>
          <cell r="H278" t="str">
            <v>Александрович Диана</v>
          </cell>
          <cell r="I278">
            <v>2002</v>
          </cell>
          <cell r="J278">
            <v>1</v>
          </cell>
          <cell r="K278" t="str">
            <v>ж</v>
          </cell>
          <cell r="L278" t="str">
            <v>МЖ_2</v>
          </cell>
          <cell r="O278" t="str">
            <v>ж 1</v>
          </cell>
          <cell r="P278">
            <v>2</v>
          </cell>
          <cell r="Q278">
            <v>40</v>
          </cell>
          <cell r="R278">
            <v>2002</v>
          </cell>
          <cell r="S278" t="str">
            <v>МЖ_2ж</v>
          </cell>
          <cell r="U278">
            <v>600</v>
          </cell>
        </row>
        <row r="279">
          <cell r="E279" t="str">
            <v>43.8</v>
          </cell>
          <cell r="F279">
            <v>8</v>
          </cell>
          <cell r="G279">
            <v>438</v>
          </cell>
          <cell r="H279" t="str">
            <v>Сычева Дарья</v>
          </cell>
          <cell r="I279">
            <v>2002</v>
          </cell>
          <cell r="J279">
            <v>1</v>
          </cell>
          <cell r="K279" t="str">
            <v>ж</v>
          </cell>
          <cell r="L279" t="str">
            <v>МЖ_2</v>
          </cell>
          <cell r="P279">
            <v>1</v>
          </cell>
          <cell r="Q279">
            <v>40</v>
          </cell>
          <cell r="R279">
            <v>2002</v>
          </cell>
          <cell r="S279" t="str">
            <v>МЖ_2ж</v>
          </cell>
          <cell r="U279">
            <v>300</v>
          </cell>
        </row>
        <row r="280">
          <cell r="E280" t="str">
            <v>44.1</v>
          </cell>
          <cell r="F280">
            <v>1</v>
          </cell>
          <cell r="G280">
            <v>441</v>
          </cell>
          <cell r="H280" t="str">
            <v>Иванкович Егор</v>
          </cell>
          <cell r="I280">
            <v>2008</v>
          </cell>
          <cell r="J280" t="str">
            <v>1ю</v>
          </cell>
          <cell r="K280" t="str">
            <v>м</v>
          </cell>
          <cell r="L280" t="str">
            <v>МД 12-13_2</v>
          </cell>
          <cell r="N280">
            <v>1</v>
          </cell>
          <cell r="O280" t="str">
            <v>м 1</v>
          </cell>
          <cell r="P280">
            <v>1</v>
          </cell>
          <cell r="Q280">
            <v>4</v>
          </cell>
          <cell r="R280">
            <v>2008</v>
          </cell>
          <cell r="S280" t="str">
            <v>МД 12-13_2м</v>
          </cell>
          <cell r="U280">
            <v>900</v>
          </cell>
        </row>
        <row r="281">
          <cell r="E281" t="str">
            <v>44.2</v>
          </cell>
          <cell r="F281">
            <v>2</v>
          </cell>
          <cell r="G281">
            <v>442</v>
          </cell>
          <cell r="H281" t="str">
            <v>Кожекин Алексей</v>
          </cell>
          <cell r="I281">
            <v>2008</v>
          </cell>
          <cell r="J281" t="str">
            <v>1ю</v>
          </cell>
          <cell r="K281" t="str">
            <v>м</v>
          </cell>
          <cell r="L281" t="str">
            <v>МД 12-13_2</v>
          </cell>
          <cell r="N281">
            <v>1</v>
          </cell>
          <cell r="O281" t="str">
            <v>м 1</v>
          </cell>
          <cell r="P281">
            <v>1</v>
          </cell>
          <cell r="Q281">
            <v>4</v>
          </cell>
          <cell r="R281">
            <v>2008</v>
          </cell>
          <cell r="S281" t="str">
            <v>МД 12-13_2м</v>
          </cell>
          <cell r="U281">
            <v>900</v>
          </cell>
        </row>
        <row r="282">
          <cell r="E282" t="str">
            <v>44.3</v>
          </cell>
          <cell r="F282">
            <v>3</v>
          </cell>
          <cell r="G282">
            <v>443</v>
          </cell>
          <cell r="H282" t="str">
            <v>Соловьев Павел</v>
          </cell>
          <cell r="I282">
            <v>2008</v>
          </cell>
          <cell r="J282" t="str">
            <v>б/р</v>
          </cell>
          <cell r="K282" t="str">
            <v>м</v>
          </cell>
          <cell r="L282" t="str">
            <v>МД 12-13_2</v>
          </cell>
          <cell r="N282">
            <v>1</v>
          </cell>
          <cell r="O282" t="str">
            <v>м 2</v>
          </cell>
          <cell r="Q282">
            <v>0</v>
          </cell>
          <cell r="R282">
            <v>2008</v>
          </cell>
          <cell r="S282" t="str">
            <v>МД 12-13_2м</v>
          </cell>
          <cell r="U282">
            <v>600</v>
          </cell>
        </row>
        <row r="283">
          <cell r="E283" t="str">
            <v>44.4</v>
          </cell>
          <cell r="F283">
            <v>4</v>
          </cell>
          <cell r="G283">
            <v>444</v>
          </cell>
          <cell r="H283" t="str">
            <v>Румянцев Филипп</v>
          </cell>
          <cell r="I283">
            <v>2008</v>
          </cell>
          <cell r="J283" t="str">
            <v>1ю</v>
          </cell>
          <cell r="K283" t="str">
            <v>м</v>
          </cell>
          <cell r="L283" t="str">
            <v>МД 12-13_2</v>
          </cell>
          <cell r="N283">
            <v>1</v>
          </cell>
          <cell r="O283" t="str">
            <v>м 2</v>
          </cell>
          <cell r="P283">
            <v>1</v>
          </cell>
          <cell r="Q283">
            <v>4</v>
          </cell>
          <cell r="R283">
            <v>2008</v>
          </cell>
          <cell r="S283" t="str">
            <v>МД 12-13_2м</v>
          </cell>
          <cell r="U283">
            <v>900</v>
          </cell>
        </row>
        <row r="284">
          <cell r="E284" t="str">
            <v>44.5</v>
          </cell>
          <cell r="F284">
            <v>5</v>
          </cell>
          <cell r="G284">
            <v>445</v>
          </cell>
          <cell r="H284" t="str">
            <v>Коровина Пелагея</v>
          </cell>
          <cell r="I284">
            <v>2008</v>
          </cell>
          <cell r="J284" t="str">
            <v>1ю</v>
          </cell>
          <cell r="K284" t="str">
            <v>ж</v>
          </cell>
          <cell r="L284" t="str">
            <v>МД 12-13_2</v>
          </cell>
          <cell r="N284">
            <v>1</v>
          </cell>
          <cell r="O284" t="str">
            <v>ж 3</v>
          </cell>
          <cell r="P284">
            <v>1</v>
          </cell>
          <cell r="Q284">
            <v>4</v>
          </cell>
          <cell r="R284">
            <v>2008</v>
          </cell>
          <cell r="S284" t="str">
            <v>МД 12-13_2ж</v>
          </cell>
          <cell r="U284">
            <v>900</v>
          </cell>
        </row>
        <row r="285">
          <cell r="E285" t="str">
            <v>44.6</v>
          </cell>
          <cell r="F285">
            <v>6</v>
          </cell>
          <cell r="G285">
            <v>446</v>
          </cell>
          <cell r="H285" t="str">
            <v>Басина Милана</v>
          </cell>
          <cell r="I285">
            <v>2008</v>
          </cell>
          <cell r="J285" t="str">
            <v>1ю</v>
          </cell>
          <cell r="K285" t="str">
            <v>ж</v>
          </cell>
          <cell r="L285" t="str">
            <v>МД 12-13_2</v>
          </cell>
          <cell r="N285">
            <v>1</v>
          </cell>
          <cell r="O285" t="str">
            <v>ж 3</v>
          </cell>
          <cell r="Q285">
            <v>4</v>
          </cell>
          <cell r="R285">
            <v>2008</v>
          </cell>
          <cell r="S285" t="str">
            <v>МД 12-13_2ж</v>
          </cell>
          <cell r="U285">
            <v>600</v>
          </cell>
        </row>
        <row r="286">
          <cell r="E286" t="str">
            <v>44.7</v>
          </cell>
          <cell r="F286">
            <v>7</v>
          </cell>
          <cell r="G286">
            <v>447</v>
          </cell>
          <cell r="H286" t="str">
            <v>Павлов Никита</v>
          </cell>
          <cell r="I286">
            <v>2007</v>
          </cell>
          <cell r="J286" t="str">
            <v>1ю</v>
          </cell>
          <cell r="K286" t="str">
            <v>м</v>
          </cell>
          <cell r="L286" t="str">
            <v>ЮД 14-15_2</v>
          </cell>
          <cell r="N286">
            <v>1</v>
          </cell>
          <cell r="O286" t="str">
            <v>м 4</v>
          </cell>
          <cell r="Q286">
            <v>4</v>
          </cell>
          <cell r="R286">
            <v>2007</v>
          </cell>
          <cell r="S286" t="str">
            <v>ЮД 14-15_2м</v>
          </cell>
          <cell r="U286">
            <v>600</v>
          </cell>
        </row>
        <row r="287">
          <cell r="E287" t="str">
            <v>44.8</v>
          </cell>
          <cell r="F287">
            <v>8</v>
          </cell>
          <cell r="G287">
            <v>448</v>
          </cell>
          <cell r="H287" t="str">
            <v>Яковлев Александр</v>
          </cell>
          <cell r="I287">
            <v>2008</v>
          </cell>
          <cell r="J287" t="str">
            <v>1ю</v>
          </cell>
          <cell r="K287" t="str">
            <v>м</v>
          </cell>
          <cell r="L287" t="str">
            <v>МД 12-13_2</v>
          </cell>
          <cell r="N287">
            <v>1</v>
          </cell>
          <cell r="O287" t="str">
            <v>м 4</v>
          </cell>
          <cell r="Q287">
            <v>4</v>
          </cell>
          <cell r="R287">
            <v>2008</v>
          </cell>
          <cell r="S287" t="str">
            <v>МД 12-13_2м</v>
          </cell>
          <cell r="U287">
            <v>600</v>
          </cell>
        </row>
        <row r="288">
          <cell r="E288" t="str">
            <v>44.9</v>
          </cell>
          <cell r="F288">
            <v>9</v>
          </cell>
          <cell r="G288">
            <v>449</v>
          </cell>
          <cell r="H288" t="str">
            <v>Осинкин Борис</v>
          </cell>
          <cell r="I288">
            <v>2005</v>
          </cell>
          <cell r="J288" t="str">
            <v>б/р</v>
          </cell>
          <cell r="K288" t="str">
            <v>м</v>
          </cell>
          <cell r="L288" t="str">
            <v>МЖ_2</v>
          </cell>
          <cell r="N288">
            <v>1</v>
          </cell>
          <cell r="Q288">
            <v>0</v>
          </cell>
          <cell r="R288">
            <v>2005</v>
          </cell>
          <cell r="S288" t="str">
            <v>МЖ_2м</v>
          </cell>
          <cell r="U288">
            <v>300</v>
          </cell>
        </row>
        <row r="289">
          <cell r="E289" t="str">
            <v>45.1</v>
          </cell>
          <cell r="F289">
            <v>1</v>
          </cell>
          <cell r="G289">
            <v>451</v>
          </cell>
          <cell r="H289" t="str">
            <v>Чернова Мария</v>
          </cell>
          <cell r="I289">
            <v>1997</v>
          </cell>
          <cell r="J289" t="str">
            <v>КМС</v>
          </cell>
          <cell r="K289" t="str">
            <v>ж</v>
          </cell>
          <cell r="L289" t="str">
            <v>МЖ_2</v>
          </cell>
          <cell r="O289">
            <v>1</v>
          </cell>
          <cell r="Q289">
            <v>120</v>
          </cell>
          <cell r="R289">
            <v>1997</v>
          </cell>
          <cell r="S289" t="str">
            <v>МЖ_2ж</v>
          </cell>
          <cell r="U289">
            <v>300</v>
          </cell>
        </row>
        <row r="290">
          <cell r="E290" t="str">
            <v>45.2</v>
          </cell>
          <cell r="F290">
            <v>2</v>
          </cell>
          <cell r="G290">
            <v>452</v>
          </cell>
          <cell r="H290" t="str">
            <v>Павлов Егор</v>
          </cell>
          <cell r="I290">
            <v>2006</v>
          </cell>
          <cell r="J290" t="str">
            <v>1ю</v>
          </cell>
          <cell r="K290" t="str">
            <v>м</v>
          </cell>
          <cell r="L290" t="str">
            <v>ЮД 14-15_2</v>
          </cell>
          <cell r="O290">
            <v>1</v>
          </cell>
          <cell r="Q290">
            <v>4</v>
          </cell>
          <cell r="R290">
            <v>2006</v>
          </cell>
          <cell r="S290" t="str">
            <v>ЮД 14-15_2м</v>
          </cell>
          <cell r="U290">
            <v>300</v>
          </cell>
        </row>
        <row r="291">
          <cell r="E291" t="str">
            <v>45.3</v>
          </cell>
          <cell r="F291">
            <v>3</v>
          </cell>
          <cell r="G291">
            <v>453</v>
          </cell>
          <cell r="H291" t="str">
            <v>Осовская Мария</v>
          </cell>
          <cell r="I291">
            <v>2006</v>
          </cell>
          <cell r="J291" t="str">
            <v>б/р</v>
          </cell>
          <cell r="K291" t="str">
            <v>ж</v>
          </cell>
          <cell r="L291" t="str">
            <v>ЮД 14-15_2</v>
          </cell>
          <cell r="O291">
            <v>1</v>
          </cell>
          <cell r="Q291">
            <v>0</v>
          </cell>
          <cell r="R291">
            <v>2006</v>
          </cell>
          <cell r="S291" t="str">
            <v>ЮД 14-15_2ж</v>
          </cell>
          <cell r="U291">
            <v>300</v>
          </cell>
        </row>
        <row r="292">
          <cell r="E292" t="str">
            <v>45.4</v>
          </cell>
          <cell r="F292">
            <v>4</v>
          </cell>
          <cell r="G292">
            <v>454</v>
          </cell>
          <cell r="H292" t="str">
            <v>Колбасова Виктория</v>
          </cell>
          <cell r="I292">
            <v>2005</v>
          </cell>
          <cell r="J292" t="str">
            <v>б/р</v>
          </cell>
          <cell r="K292" t="str">
            <v>ж</v>
          </cell>
          <cell r="L292" t="str">
            <v>МЖ_2</v>
          </cell>
          <cell r="O292">
            <v>1</v>
          </cell>
          <cell r="Q292">
            <v>0</v>
          </cell>
          <cell r="R292">
            <v>2005</v>
          </cell>
          <cell r="S292" t="str">
            <v>МЖ_2ж</v>
          </cell>
          <cell r="U292">
            <v>300</v>
          </cell>
        </row>
        <row r="293">
          <cell r="E293" t="str">
            <v>45.5</v>
          </cell>
          <cell r="F293">
            <v>5</v>
          </cell>
          <cell r="G293">
            <v>455</v>
          </cell>
          <cell r="H293" t="str">
            <v>Черепанова Юлия</v>
          </cell>
          <cell r="I293">
            <v>1998</v>
          </cell>
          <cell r="J293" t="str">
            <v>МС</v>
          </cell>
          <cell r="K293" t="str">
            <v>ж</v>
          </cell>
          <cell r="L293" t="str">
            <v>МЖ_2</v>
          </cell>
          <cell r="Q293">
            <v>400</v>
          </cell>
          <cell r="R293">
            <v>1998</v>
          </cell>
          <cell r="S293" t="str">
            <v>МЖ_2ж</v>
          </cell>
          <cell r="U293">
            <v>0</v>
          </cell>
        </row>
        <row r="294">
          <cell r="E294" t="str">
            <v>46.1</v>
          </cell>
          <cell r="F294">
            <v>1</v>
          </cell>
          <cell r="G294">
            <v>461</v>
          </cell>
          <cell r="H294" t="str">
            <v>Фазлиахматов Максим</v>
          </cell>
          <cell r="I294">
            <v>1999</v>
          </cell>
          <cell r="J294" t="str">
            <v>б/р</v>
          </cell>
          <cell r="K294" t="str">
            <v>м</v>
          </cell>
          <cell r="L294" t="str">
            <v>МЖ_2</v>
          </cell>
          <cell r="N294">
            <v>1</v>
          </cell>
          <cell r="O294" t="str">
            <v>м 1</v>
          </cell>
          <cell r="Q294">
            <v>0</v>
          </cell>
          <cell r="R294">
            <v>1999</v>
          </cell>
          <cell r="S294" t="str">
            <v>МЖ_2м</v>
          </cell>
          <cell r="U294">
            <v>600</v>
          </cell>
        </row>
        <row r="295">
          <cell r="E295" t="str">
            <v>46.2</v>
          </cell>
          <cell r="F295">
            <v>2</v>
          </cell>
          <cell r="G295">
            <v>462</v>
          </cell>
          <cell r="H295" t="str">
            <v>Арещенко Татьяна</v>
          </cell>
          <cell r="I295">
            <v>1999</v>
          </cell>
          <cell r="J295" t="str">
            <v>б/р</v>
          </cell>
          <cell r="K295" t="str">
            <v>ж</v>
          </cell>
          <cell r="L295" t="str">
            <v>МЖ_2</v>
          </cell>
          <cell r="N295">
            <v>1</v>
          </cell>
          <cell r="O295" t="str">
            <v>ж 2</v>
          </cell>
          <cell r="Q295">
            <v>0</v>
          </cell>
          <cell r="R295">
            <v>1999</v>
          </cell>
          <cell r="S295" t="str">
            <v>МЖ_2ж</v>
          </cell>
          <cell r="U295">
            <v>600</v>
          </cell>
        </row>
        <row r="296">
          <cell r="E296" t="str">
            <v>46.3</v>
          </cell>
          <cell r="F296">
            <v>3</v>
          </cell>
          <cell r="G296">
            <v>463</v>
          </cell>
          <cell r="H296" t="str">
            <v>Туманов Семен</v>
          </cell>
          <cell r="I296">
            <v>2000</v>
          </cell>
          <cell r="J296" t="str">
            <v>б/р</v>
          </cell>
          <cell r="K296" t="str">
            <v>м</v>
          </cell>
          <cell r="L296" t="str">
            <v>МЖ_2</v>
          </cell>
          <cell r="N296">
            <v>1</v>
          </cell>
          <cell r="O296" t="str">
            <v>м 1</v>
          </cell>
          <cell r="Q296">
            <v>0</v>
          </cell>
          <cell r="R296">
            <v>2000</v>
          </cell>
          <cell r="S296" t="str">
            <v>МЖ_2м</v>
          </cell>
          <cell r="U296">
            <v>600</v>
          </cell>
        </row>
        <row r="297">
          <cell r="E297" t="str">
            <v>46.4</v>
          </cell>
          <cell r="F297">
            <v>4</v>
          </cell>
          <cell r="G297">
            <v>464</v>
          </cell>
          <cell r="H297" t="str">
            <v>Левченко Светлана</v>
          </cell>
          <cell r="I297">
            <v>1999</v>
          </cell>
          <cell r="J297" t="str">
            <v>б/р</v>
          </cell>
          <cell r="K297" t="str">
            <v>ж</v>
          </cell>
          <cell r="L297" t="str">
            <v>МЖ_2</v>
          </cell>
          <cell r="N297">
            <v>1</v>
          </cell>
          <cell r="O297" t="str">
            <v>ж 2</v>
          </cell>
          <cell r="Q297">
            <v>0</v>
          </cell>
          <cell r="R297">
            <v>1999</v>
          </cell>
          <cell r="S297" t="str">
            <v>МЖ_2ж</v>
          </cell>
          <cell r="U297">
            <v>600</v>
          </cell>
        </row>
        <row r="298">
          <cell r="E298" t="str">
            <v>55.1</v>
          </cell>
          <cell r="F298">
            <v>1</v>
          </cell>
          <cell r="G298">
            <v>551</v>
          </cell>
          <cell r="H298" t="str">
            <v>Артемьева Дарья</v>
          </cell>
          <cell r="I298">
            <v>2009</v>
          </cell>
          <cell r="J298" t="str">
            <v>1ю</v>
          </cell>
          <cell r="K298" t="str">
            <v>ж</v>
          </cell>
          <cell r="L298" t="str">
            <v>МД 12-13_2</v>
          </cell>
          <cell r="N298">
            <v>1</v>
          </cell>
          <cell r="O298" t="str">
            <v xml:space="preserve"> </v>
          </cell>
          <cell r="P298">
            <v>1</v>
          </cell>
          <cell r="Q298">
            <v>4</v>
          </cell>
          <cell r="R298">
            <v>2009</v>
          </cell>
          <cell r="S298" t="str">
            <v>МД 12-13_2ж</v>
          </cell>
          <cell r="U298">
            <v>600</v>
          </cell>
        </row>
        <row r="299">
          <cell r="E299" t="str">
            <v>55.2</v>
          </cell>
          <cell r="F299">
            <v>2</v>
          </cell>
          <cell r="G299">
            <v>552</v>
          </cell>
          <cell r="H299" t="str">
            <v>Сергеев Вадим</v>
          </cell>
          <cell r="I299">
            <v>2007</v>
          </cell>
          <cell r="J299" t="str">
            <v>2ю</v>
          </cell>
          <cell r="K299" t="str">
            <v>м</v>
          </cell>
          <cell r="L299" t="str">
            <v>ЮД 14-15_2</v>
          </cell>
          <cell r="N299">
            <v>1</v>
          </cell>
          <cell r="O299" t="str">
            <v>м 1</v>
          </cell>
          <cell r="P299">
            <v>1</v>
          </cell>
          <cell r="Q299">
            <v>1.2</v>
          </cell>
          <cell r="R299">
            <v>2007</v>
          </cell>
          <cell r="S299" t="str">
            <v>ЮД 14-15_2м</v>
          </cell>
          <cell r="U299">
            <v>900</v>
          </cell>
        </row>
        <row r="300">
          <cell r="E300" t="str">
            <v>55.3</v>
          </cell>
          <cell r="F300">
            <v>3</v>
          </cell>
          <cell r="G300">
            <v>553</v>
          </cell>
          <cell r="H300" t="str">
            <v>Гуркин Данила</v>
          </cell>
          <cell r="I300">
            <v>2008</v>
          </cell>
          <cell r="J300" t="str">
            <v>б/р</v>
          </cell>
          <cell r="K300" t="str">
            <v>м</v>
          </cell>
          <cell r="L300" t="str">
            <v>МД 12-13_2</v>
          </cell>
          <cell r="N300">
            <v>1</v>
          </cell>
          <cell r="O300" t="str">
            <v xml:space="preserve"> </v>
          </cell>
          <cell r="Q300">
            <v>0</v>
          </cell>
          <cell r="R300">
            <v>2008</v>
          </cell>
          <cell r="S300" t="str">
            <v>МД 12-13_2м</v>
          </cell>
          <cell r="U300">
            <v>300</v>
          </cell>
        </row>
        <row r="301">
          <cell r="E301" t="str">
            <v>55.4</v>
          </cell>
          <cell r="F301">
            <v>4</v>
          </cell>
          <cell r="G301">
            <v>554</v>
          </cell>
          <cell r="H301" t="str">
            <v>Артемьев Дмитрий</v>
          </cell>
          <cell r="I301">
            <v>2008</v>
          </cell>
          <cell r="J301" t="str">
            <v>1ю</v>
          </cell>
          <cell r="K301" t="str">
            <v>м</v>
          </cell>
          <cell r="L301" t="str">
            <v>МД 12-13_2</v>
          </cell>
          <cell r="O301" t="str">
            <v xml:space="preserve"> </v>
          </cell>
          <cell r="P301">
            <v>1</v>
          </cell>
          <cell r="Q301">
            <v>4</v>
          </cell>
          <cell r="R301">
            <v>2008</v>
          </cell>
          <cell r="S301" t="str">
            <v>МД 12-13_2м</v>
          </cell>
          <cell r="U301">
            <v>300</v>
          </cell>
        </row>
        <row r="302">
          <cell r="E302" t="str">
            <v>55.5</v>
          </cell>
          <cell r="F302">
            <v>5</v>
          </cell>
          <cell r="G302">
            <v>555</v>
          </cell>
          <cell r="H302" t="str">
            <v>Чепонас Антанас</v>
          </cell>
          <cell r="I302">
            <v>2007</v>
          </cell>
          <cell r="J302" t="str">
            <v>1ю</v>
          </cell>
          <cell r="K302" t="str">
            <v>м</v>
          </cell>
          <cell r="L302" t="str">
            <v>ЮД 14-15_2</v>
          </cell>
          <cell r="O302" t="str">
            <v>м 1</v>
          </cell>
          <cell r="P302">
            <v>1</v>
          </cell>
          <cell r="Q302">
            <v>4</v>
          </cell>
          <cell r="R302">
            <v>2007</v>
          </cell>
          <cell r="S302" t="str">
            <v>ЮД 14-15_2м</v>
          </cell>
          <cell r="U302">
            <v>600</v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</sheetData>
      <sheetData sheetId="7"/>
      <sheetData sheetId="8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44316.755800578707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44316.755800578707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44316.755800578707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0"/>
  <sheetViews>
    <sheetView tabSelected="1" workbookViewId="0">
      <selection activeCell="T10" sqref="T10"/>
    </sheetView>
  </sheetViews>
  <sheetFormatPr defaultRowHeight="13.2" outlineLevelCol="1"/>
  <cols>
    <col min="1" max="1" width="4.109375" style="2" customWidth="1"/>
    <col min="2" max="2" width="25.77734375" customWidth="1"/>
    <col min="3" max="3" width="10.77734375" style="2" customWidth="1"/>
    <col min="4" max="4" width="7.77734375" style="2" customWidth="1"/>
    <col min="5" max="6" width="5.77734375" style="2" customWidth="1"/>
    <col min="7" max="7" width="14.77734375" customWidth="1" outlineLevel="1"/>
    <col min="8" max="8" width="52.21875" bestFit="1" customWidth="1"/>
    <col min="9" max="9" width="39.5546875" bestFit="1" customWidth="1"/>
    <col min="10" max="11" width="9.77734375" hidden="1" customWidth="1" outlineLevel="1"/>
    <col min="12" max="12" width="8.77734375" hidden="1" customWidth="1" outlineLevel="1"/>
    <col min="13" max="13" width="10.77734375" hidden="1" customWidth="1" outlineLevel="1"/>
    <col min="14" max="15" width="0" hidden="1" customWidth="1" outlineLevel="1"/>
    <col min="16" max="16" width="8.88671875" style="1" collapsed="1"/>
    <col min="17" max="17" width="0" hidden="1" customWidth="1"/>
  </cols>
  <sheetData>
    <row r="1" spans="1:17" s="3" customFormat="1" ht="42" customHeight="1">
      <c r="A1" s="55" t="s">
        <v>304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7" s="3" customFormat="1" ht="45" customHeight="1" thickBot="1">
      <c r="A2" s="56" t="s">
        <v>299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7" s="3" customFormat="1" ht="13.5" customHeight="1" thickTop="1">
      <c r="A3" s="10" t="s">
        <v>302</v>
      </c>
      <c r="B3" s="5"/>
      <c r="C3" s="5"/>
      <c r="D3" s="5"/>
      <c r="E3" s="5"/>
      <c r="G3" s="4"/>
      <c r="I3" s="4"/>
      <c r="P3" s="9" t="s">
        <v>298</v>
      </c>
    </row>
    <row r="4" spans="1:17" s="3" customFormat="1" ht="18" customHeight="1">
      <c r="A4" s="57" t="s">
        <v>297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7" s="3" customFormat="1" ht="39.75" customHeight="1" thickBot="1">
      <c r="A5" s="58" t="s">
        <v>301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7" ht="27" thickBot="1">
      <c r="A6" s="22" t="s">
        <v>296</v>
      </c>
      <c r="B6" s="23" t="s">
        <v>295</v>
      </c>
      <c r="C6" s="23" t="s">
        <v>294</v>
      </c>
      <c r="D6" s="23" t="s">
        <v>293</v>
      </c>
      <c r="E6" s="23" t="s">
        <v>292</v>
      </c>
      <c r="F6" s="23" t="s">
        <v>291</v>
      </c>
      <c r="G6" s="23" t="s">
        <v>290</v>
      </c>
      <c r="H6" s="23" t="s">
        <v>289</v>
      </c>
      <c r="I6" s="23" t="s">
        <v>288</v>
      </c>
      <c r="J6" s="23" t="s">
        <v>287</v>
      </c>
      <c r="K6" s="23" t="s">
        <v>286</v>
      </c>
      <c r="L6" s="23" t="s">
        <v>285</v>
      </c>
      <c r="M6" s="23" t="s">
        <v>284</v>
      </c>
      <c r="N6" s="23"/>
      <c r="O6" s="23" t="s">
        <v>283</v>
      </c>
      <c r="P6" s="24" t="s">
        <v>282</v>
      </c>
    </row>
    <row r="7" spans="1:17">
      <c r="A7" s="41">
        <v>1</v>
      </c>
      <c r="B7" s="42" t="s">
        <v>155</v>
      </c>
      <c r="C7" s="43">
        <v>221</v>
      </c>
      <c r="D7" s="43" t="s">
        <v>4</v>
      </c>
      <c r="E7" s="43">
        <v>2006</v>
      </c>
      <c r="F7" s="43" t="s">
        <v>6</v>
      </c>
      <c r="G7" s="42" t="s">
        <v>16</v>
      </c>
      <c r="H7" s="42" t="s">
        <v>146</v>
      </c>
      <c r="I7" s="42" t="s">
        <v>95</v>
      </c>
      <c r="J7" s="44"/>
      <c r="K7" s="44">
        <v>1</v>
      </c>
      <c r="L7" s="44">
        <v>1</v>
      </c>
      <c r="M7" s="44">
        <v>0</v>
      </c>
      <c r="N7" s="44">
        <v>1</v>
      </c>
      <c r="O7" s="45">
        <f t="shared" ref="O7:O38" ca="1" si="0">RAND()</f>
        <v>0.50464568365664753</v>
      </c>
      <c r="P7" s="46">
        <v>0.58333333333333337</v>
      </c>
      <c r="Q7" s="8">
        <v>0.58333333333333337</v>
      </c>
    </row>
    <row r="8" spans="1:17">
      <c r="A8" s="27">
        <v>2</v>
      </c>
      <c r="B8" s="13" t="s">
        <v>145</v>
      </c>
      <c r="C8" s="14">
        <v>231</v>
      </c>
      <c r="D8" s="14" t="s">
        <v>4</v>
      </c>
      <c r="E8" s="14">
        <v>2006</v>
      </c>
      <c r="F8" s="14" t="s">
        <v>6</v>
      </c>
      <c r="G8" s="13" t="s">
        <v>16</v>
      </c>
      <c r="H8" s="13" t="s">
        <v>135</v>
      </c>
      <c r="I8" s="13" t="s">
        <v>134</v>
      </c>
      <c r="J8" s="11"/>
      <c r="K8" s="11">
        <v>1</v>
      </c>
      <c r="L8" s="11">
        <v>1</v>
      </c>
      <c r="M8" s="11">
        <v>0</v>
      </c>
      <c r="N8" s="11">
        <f>N7</f>
        <v>1</v>
      </c>
      <c r="O8" s="7">
        <f t="shared" ca="1" si="0"/>
        <v>0.79553742083760559</v>
      </c>
      <c r="P8" s="28">
        <v>0.58333333333333337</v>
      </c>
    </row>
    <row r="9" spans="1:17">
      <c r="A9" s="27">
        <v>3</v>
      </c>
      <c r="B9" s="13" t="s">
        <v>46</v>
      </c>
      <c r="C9" s="14">
        <v>404</v>
      </c>
      <c r="D9" s="14" t="s">
        <v>4</v>
      </c>
      <c r="E9" s="14">
        <v>2007</v>
      </c>
      <c r="F9" s="14" t="s">
        <v>6</v>
      </c>
      <c r="G9" s="13" t="s">
        <v>16</v>
      </c>
      <c r="H9" s="13" t="s">
        <v>45</v>
      </c>
      <c r="I9" s="13" t="s">
        <v>0</v>
      </c>
      <c r="J9" s="11"/>
      <c r="K9" s="11">
        <v>4</v>
      </c>
      <c r="L9" s="11">
        <v>1</v>
      </c>
      <c r="M9" s="11">
        <v>0</v>
      </c>
      <c r="N9" s="11">
        <f>N8</f>
        <v>1</v>
      </c>
      <c r="O9" s="7">
        <f t="shared" ca="1" si="0"/>
        <v>0.17898771339981145</v>
      </c>
      <c r="P9" s="28">
        <v>0.58333333333333337</v>
      </c>
    </row>
    <row r="10" spans="1:17">
      <c r="A10" s="29">
        <v>4</v>
      </c>
      <c r="B10" s="16" t="s">
        <v>246</v>
      </c>
      <c r="C10" s="15">
        <v>81</v>
      </c>
      <c r="D10" s="15" t="s">
        <v>4</v>
      </c>
      <c r="E10" s="15">
        <v>2007</v>
      </c>
      <c r="F10" s="15" t="s">
        <v>6</v>
      </c>
      <c r="G10" s="16" t="s">
        <v>16</v>
      </c>
      <c r="H10" s="16" t="s">
        <v>238</v>
      </c>
      <c r="I10" s="16" t="s">
        <v>0</v>
      </c>
      <c r="J10" s="16"/>
      <c r="K10" s="16">
        <v>1</v>
      </c>
      <c r="L10" s="16">
        <v>1</v>
      </c>
      <c r="M10" s="16">
        <v>0</v>
      </c>
      <c r="N10" s="16">
        <f>N7+1</f>
        <v>2</v>
      </c>
      <c r="O10" s="16">
        <f t="shared" ca="1" si="0"/>
        <v>0.95710659079527538</v>
      </c>
      <c r="P10" s="30">
        <v>0.5854166666666667</v>
      </c>
    </row>
    <row r="11" spans="1:17">
      <c r="A11" s="29">
        <v>5</v>
      </c>
      <c r="B11" s="16" t="s">
        <v>87</v>
      </c>
      <c r="C11" s="15">
        <v>321</v>
      </c>
      <c r="D11" s="15" t="s">
        <v>4</v>
      </c>
      <c r="E11" s="15">
        <v>2007</v>
      </c>
      <c r="F11" s="15" t="s">
        <v>6</v>
      </c>
      <c r="G11" s="16" t="s">
        <v>16</v>
      </c>
      <c r="H11" s="16" t="s">
        <v>86</v>
      </c>
      <c r="I11" s="16" t="s">
        <v>34</v>
      </c>
      <c r="J11" s="16"/>
      <c r="K11" s="16">
        <v>1</v>
      </c>
      <c r="L11" s="16">
        <v>1</v>
      </c>
      <c r="M11" s="16">
        <v>0</v>
      </c>
      <c r="N11" s="16">
        <f t="shared" ref="N11:N50" si="1">N8+1</f>
        <v>2</v>
      </c>
      <c r="O11" s="16">
        <f t="shared" ca="1" si="0"/>
        <v>0.43140085485358792</v>
      </c>
      <c r="P11" s="30">
        <v>0.5854166666666667</v>
      </c>
    </row>
    <row r="12" spans="1:17">
      <c r="A12" s="29">
        <v>6</v>
      </c>
      <c r="B12" s="16" t="s">
        <v>300</v>
      </c>
      <c r="C12" s="15">
        <v>413</v>
      </c>
      <c r="D12" s="15" t="s">
        <v>4</v>
      </c>
      <c r="E12" s="15">
        <v>2007</v>
      </c>
      <c r="F12" s="15" t="s">
        <v>6</v>
      </c>
      <c r="G12" s="16" t="s">
        <v>16</v>
      </c>
      <c r="H12" s="16" t="s">
        <v>35</v>
      </c>
      <c r="I12" s="16" t="s">
        <v>34</v>
      </c>
      <c r="J12" s="16"/>
      <c r="K12" s="16">
        <v>3</v>
      </c>
      <c r="L12" s="16">
        <v>1</v>
      </c>
      <c r="M12" s="16">
        <v>0</v>
      </c>
      <c r="N12" s="16">
        <f t="shared" si="1"/>
        <v>2</v>
      </c>
      <c r="O12" s="16">
        <f t="shared" ca="1" si="0"/>
        <v>0.24998971075678122</v>
      </c>
      <c r="P12" s="30">
        <v>0.5854166666666667</v>
      </c>
    </row>
    <row r="13" spans="1:17">
      <c r="A13" s="27">
        <v>7</v>
      </c>
      <c r="B13" s="13" t="s">
        <v>64</v>
      </c>
      <c r="C13" s="14">
        <v>357</v>
      </c>
      <c r="D13" s="14" t="s">
        <v>4</v>
      </c>
      <c r="E13" s="14">
        <v>2007</v>
      </c>
      <c r="F13" s="14" t="s">
        <v>6</v>
      </c>
      <c r="G13" s="13" t="s">
        <v>16</v>
      </c>
      <c r="H13" s="13" t="s">
        <v>63</v>
      </c>
      <c r="I13" s="13" t="s">
        <v>51</v>
      </c>
      <c r="J13" s="11"/>
      <c r="K13" s="11">
        <v>7</v>
      </c>
      <c r="L13" s="11">
        <v>1</v>
      </c>
      <c r="M13" s="11">
        <v>0</v>
      </c>
      <c r="N13" s="11">
        <f t="shared" si="1"/>
        <v>3</v>
      </c>
      <c r="O13" s="7">
        <f t="shared" ca="1" si="0"/>
        <v>0.32345065782280269</v>
      </c>
      <c r="P13" s="28">
        <v>0.58750000000000002</v>
      </c>
    </row>
    <row r="14" spans="1:17">
      <c r="A14" s="27">
        <v>8</v>
      </c>
      <c r="B14" s="13" t="s">
        <v>229</v>
      </c>
      <c r="C14" s="14">
        <v>107</v>
      </c>
      <c r="D14" s="14" t="s">
        <v>4</v>
      </c>
      <c r="E14" s="14">
        <v>2007</v>
      </c>
      <c r="F14" s="14" t="s">
        <v>6</v>
      </c>
      <c r="G14" s="13" t="s">
        <v>16</v>
      </c>
      <c r="H14" s="13" t="s">
        <v>226</v>
      </c>
      <c r="I14" s="13" t="s">
        <v>134</v>
      </c>
      <c r="J14" s="11"/>
      <c r="K14" s="11">
        <v>7</v>
      </c>
      <c r="L14" s="11">
        <v>1</v>
      </c>
      <c r="M14" s="11">
        <v>0</v>
      </c>
      <c r="N14" s="11">
        <f t="shared" si="1"/>
        <v>3</v>
      </c>
      <c r="O14" s="7">
        <f t="shared" ca="1" si="0"/>
        <v>0.14315962954611017</v>
      </c>
      <c r="P14" s="28">
        <v>0.58750000000000002</v>
      </c>
    </row>
    <row r="15" spans="1:17">
      <c r="A15" s="27">
        <v>9</v>
      </c>
      <c r="B15" s="13" t="s">
        <v>31</v>
      </c>
      <c r="C15" s="14">
        <v>427</v>
      </c>
      <c r="D15" s="14" t="s">
        <v>4</v>
      </c>
      <c r="E15" s="14">
        <v>2007</v>
      </c>
      <c r="F15" s="14" t="s">
        <v>6</v>
      </c>
      <c r="G15" s="13" t="s">
        <v>16</v>
      </c>
      <c r="H15" s="13" t="s">
        <v>28</v>
      </c>
      <c r="I15" s="13" t="s">
        <v>24</v>
      </c>
      <c r="J15" s="11"/>
      <c r="K15" s="11">
        <v>7</v>
      </c>
      <c r="L15" s="11">
        <v>1</v>
      </c>
      <c r="M15" s="11">
        <v>0</v>
      </c>
      <c r="N15" s="11">
        <f t="shared" si="1"/>
        <v>3</v>
      </c>
      <c r="O15" s="7">
        <f t="shared" ca="1" si="0"/>
        <v>0.77408795822480858</v>
      </c>
      <c r="P15" s="28">
        <v>0.58750000000000002</v>
      </c>
    </row>
    <row r="16" spans="1:17">
      <c r="A16" s="29">
        <v>10</v>
      </c>
      <c r="B16" s="16" t="s">
        <v>185</v>
      </c>
      <c r="C16" s="15">
        <v>183</v>
      </c>
      <c r="D16" s="15" t="s">
        <v>4</v>
      </c>
      <c r="E16" s="15">
        <v>2006</v>
      </c>
      <c r="F16" s="15" t="s">
        <v>6</v>
      </c>
      <c r="G16" s="16" t="s">
        <v>16</v>
      </c>
      <c r="H16" s="16" t="s">
        <v>176</v>
      </c>
      <c r="I16" s="16" t="s">
        <v>134</v>
      </c>
      <c r="J16" s="16">
        <v>2</v>
      </c>
      <c r="K16" s="16">
        <v>13</v>
      </c>
      <c r="L16" s="16">
        <v>1</v>
      </c>
      <c r="M16" s="16">
        <v>0</v>
      </c>
      <c r="N16" s="16">
        <f t="shared" si="1"/>
        <v>4</v>
      </c>
      <c r="O16" s="16">
        <f t="shared" ca="1" si="0"/>
        <v>0.14082249403849989</v>
      </c>
      <c r="P16" s="30">
        <v>0.58958333333333335</v>
      </c>
    </row>
    <row r="17" spans="1:16">
      <c r="A17" s="29">
        <v>11</v>
      </c>
      <c r="B17" s="16" t="s">
        <v>154</v>
      </c>
      <c r="C17" s="15">
        <v>222</v>
      </c>
      <c r="D17" s="15" t="s">
        <v>4</v>
      </c>
      <c r="E17" s="15">
        <v>2007</v>
      </c>
      <c r="F17" s="15" t="s">
        <v>6</v>
      </c>
      <c r="G17" s="16" t="s">
        <v>16</v>
      </c>
      <c r="H17" s="16" t="s">
        <v>146</v>
      </c>
      <c r="I17" s="16" t="s">
        <v>95</v>
      </c>
      <c r="J17" s="16"/>
      <c r="K17" s="16">
        <v>2</v>
      </c>
      <c r="L17" s="16">
        <v>1</v>
      </c>
      <c r="M17" s="16">
        <v>0</v>
      </c>
      <c r="N17" s="16">
        <f t="shared" si="1"/>
        <v>4</v>
      </c>
      <c r="O17" s="16">
        <f t="shared" ca="1" si="0"/>
        <v>0.82854291436868177</v>
      </c>
      <c r="P17" s="30">
        <v>0.58958333333333335</v>
      </c>
    </row>
    <row r="18" spans="1:16">
      <c r="A18" s="29">
        <v>12</v>
      </c>
      <c r="B18" s="16" t="s">
        <v>67</v>
      </c>
      <c r="C18" s="15">
        <v>354</v>
      </c>
      <c r="D18" s="15" t="s">
        <v>4</v>
      </c>
      <c r="E18" s="15">
        <v>2007</v>
      </c>
      <c r="F18" s="15" t="s">
        <v>6</v>
      </c>
      <c r="G18" s="16" t="s">
        <v>16</v>
      </c>
      <c r="H18" s="16" t="s">
        <v>63</v>
      </c>
      <c r="I18" s="16" t="s">
        <v>51</v>
      </c>
      <c r="J18" s="16"/>
      <c r="K18" s="16">
        <v>4</v>
      </c>
      <c r="L18" s="16">
        <v>1</v>
      </c>
      <c r="M18" s="16">
        <v>0</v>
      </c>
      <c r="N18" s="16">
        <f t="shared" si="1"/>
        <v>4</v>
      </c>
      <c r="O18" s="16">
        <f t="shared" ca="1" si="0"/>
        <v>0.9547565663355071</v>
      </c>
      <c r="P18" s="30">
        <v>0.58958333333333335</v>
      </c>
    </row>
    <row r="19" spans="1:16">
      <c r="A19" s="27">
        <v>13</v>
      </c>
      <c r="B19" s="13" t="s">
        <v>42</v>
      </c>
      <c r="C19" s="14">
        <v>414</v>
      </c>
      <c r="D19" s="14" t="s">
        <v>4</v>
      </c>
      <c r="E19" s="14">
        <v>2007</v>
      </c>
      <c r="F19" s="14" t="s">
        <v>6</v>
      </c>
      <c r="G19" s="13" t="s">
        <v>16</v>
      </c>
      <c r="H19" s="13" t="s">
        <v>35</v>
      </c>
      <c r="I19" s="13" t="s">
        <v>34</v>
      </c>
      <c r="J19" s="11"/>
      <c r="K19" s="11">
        <v>4</v>
      </c>
      <c r="L19" s="11">
        <v>1</v>
      </c>
      <c r="M19" s="11">
        <v>0</v>
      </c>
      <c r="N19" s="11">
        <f t="shared" si="1"/>
        <v>5</v>
      </c>
      <c r="O19" s="7">
        <f t="shared" ca="1" si="0"/>
        <v>0.86676494506185642</v>
      </c>
      <c r="P19" s="28">
        <v>0.59166666666666667</v>
      </c>
    </row>
    <row r="20" spans="1:16">
      <c r="A20" s="27">
        <v>14</v>
      </c>
      <c r="B20" s="13" t="s">
        <v>160</v>
      </c>
      <c r="C20" s="14">
        <v>215</v>
      </c>
      <c r="D20" s="14" t="s">
        <v>4</v>
      </c>
      <c r="E20" s="14">
        <v>2007</v>
      </c>
      <c r="F20" s="14" t="s">
        <v>6</v>
      </c>
      <c r="G20" s="13" t="s">
        <v>16</v>
      </c>
      <c r="H20" s="13" t="s">
        <v>156</v>
      </c>
      <c r="I20" s="13" t="s">
        <v>95</v>
      </c>
      <c r="J20" s="11"/>
      <c r="K20" s="11">
        <v>5</v>
      </c>
      <c r="L20" s="11">
        <v>1</v>
      </c>
      <c r="M20" s="11">
        <v>0</v>
      </c>
      <c r="N20" s="11">
        <f t="shared" si="1"/>
        <v>5</v>
      </c>
      <c r="O20" s="7">
        <f t="shared" ca="1" si="0"/>
        <v>0.13137272018796153</v>
      </c>
      <c r="P20" s="28">
        <v>0.59166666666666667</v>
      </c>
    </row>
    <row r="21" spans="1:16">
      <c r="A21" s="27">
        <v>15</v>
      </c>
      <c r="B21" s="13" t="s">
        <v>169</v>
      </c>
      <c r="C21" s="14">
        <v>204</v>
      </c>
      <c r="D21" s="14" t="s">
        <v>4</v>
      </c>
      <c r="E21" s="14">
        <v>2007</v>
      </c>
      <c r="F21" s="14" t="s">
        <v>6</v>
      </c>
      <c r="G21" s="13" t="s">
        <v>16</v>
      </c>
      <c r="H21" s="13" t="s">
        <v>164</v>
      </c>
      <c r="I21" s="13" t="s">
        <v>71</v>
      </c>
      <c r="J21" s="11"/>
      <c r="K21" s="11">
        <v>4</v>
      </c>
      <c r="L21" s="11">
        <v>1</v>
      </c>
      <c r="M21" s="11">
        <v>0</v>
      </c>
      <c r="N21" s="11">
        <f t="shared" si="1"/>
        <v>5</v>
      </c>
      <c r="O21" s="7">
        <f t="shared" ca="1" si="0"/>
        <v>0.32205776455802071</v>
      </c>
      <c r="P21" s="28">
        <v>0.59166666666666667</v>
      </c>
    </row>
    <row r="22" spans="1:16">
      <c r="A22" s="29">
        <v>16</v>
      </c>
      <c r="B22" s="16" t="s">
        <v>125</v>
      </c>
      <c r="C22" s="15">
        <v>270</v>
      </c>
      <c r="D22" s="15" t="s">
        <v>4</v>
      </c>
      <c r="E22" s="15">
        <v>2006</v>
      </c>
      <c r="F22" s="15" t="s">
        <v>6</v>
      </c>
      <c r="G22" s="16" t="s">
        <v>16</v>
      </c>
      <c r="H22" s="16" t="s">
        <v>116</v>
      </c>
      <c r="I22" s="16" t="s">
        <v>0</v>
      </c>
      <c r="J22" s="16"/>
      <c r="K22" s="16">
        <v>10</v>
      </c>
      <c r="L22" s="16">
        <v>1</v>
      </c>
      <c r="M22" s="16">
        <v>0</v>
      </c>
      <c r="N22" s="16">
        <f t="shared" si="1"/>
        <v>6</v>
      </c>
      <c r="O22" s="16">
        <f t="shared" ca="1" si="0"/>
        <v>0.50572267351341971</v>
      </c>
      <c r="P22" s="30">
        <v>0.59375</v>
      </c>
    </row>
    <row r="23" spans="1:16">
      <c r="A23" s="29">
        <v>17</v>
      </c>
      <c r="B23" s="16" t="s">
        <v>259</v>
      </c>
      <c r="C23" s="15">
        <v>37</v>
      </c>
      <c r="D23" s="15" t="s">
        <v>4</v>
      </c>
      <c r="E23" s="15">
        <v>2006</v>
      </c>
      <c r="F23" s="15" t="s">
        <v>6</v>
      </c>
      <c r="G23" s="16" t="s">
        <v>16</v>
      </c>
      <c r="H23" s="16" t="s">
        <v>257</v>
      </c>
      <c r="I23" s="16" t="s">
        <v>0</v>
      </c>
      <c r="J23" s="16"/>
      <c r="K23" s="16">
        <v>7</v>
      </c>
      <c r="L23" s="16">
        <v>1</v>
      </c>
      <c r="M23" s="16">
        <v>0</v>
      </c>
      <c r="N23" s="16">
        <f t="shared" si="1"/>
        <v>6</v>
      </c>
      <c r="O23" s="16">
        <f t="shared" ca="1" si="0"/>
        <v>0.10827197601861283</v>
      </c>
      <c r="P23" s="30">
        <v>0.59375</v>
      </c>
    </row>
    <row r="24" spans="1:16">
      <c r="A24" s="29">
        <v>18</v>
      </c>
      <c r="B24" s="16" t="s">
        <v>227</v>
      </c>
      <c r="C24" s="15">
        <v>109</v>
      </c>
      <c r="D24" s="15" t="s">
        <v>4</v>
      </c>
      <c r="E24" s="15">
        <v>2007</v>
      </c>
      <c r="F24" s="15" t="s">
        <v>6</v>
      </c>
      <c r="G24" s="16" t="s">
        <v>16</v>
      </c>
      <c r="H24" s="16" t="s">
        <v>226</v>
      </c>
      <c r="I24" s="16" t="s">
        <v>134</v>
      </c>
      <c r="J24" s="16"/>
      <c r="K24" s="16">
        <v>9</v>
      </c>
      <c r="L24" s="16">
        <v>1</v>
      </c>
      <c r="M24" s="16">
        <v>0</v>
      </c>
      <c r="N24" s="16">
        <f t="shared" si="1"/>
        <v>6</v>
      </c>
      <c r="O24" s="16">
        <f t="shared" ca="1" si="0"/>
        <v>0.6635900706626856</v>
      </c>
      <c r="P24" s="30">
        <v>0.59375</v>
      </c>
    </row>
    <row r="25" spans="1:16">
      <c r="A25" s="27">
        <v>19</v>
      </c>
      <c r="B25" s="13" t="s">
        <v>65</v>
      </c>
      <c r="C25" s="14">
        <v>356</v>
      </c>
      <c r="D25" s="14" t="s">
        <v>4</v>
      </c>
      <c r="E25" s="14">
        <v>2007</v>
      </c>
      <c r="F25" s="14" t="s">
        <v>6</v>
      </c>
      <c r="G25" s="13" t="s">
        <v>16</v>
      </c>
      <c r="H25" s="13" t="s">
        <v>63</v>
      </c>
      <c r="I25" s="13" t="s">
        <v>51</v>
      </c>
      <c r="J25" s="11"/>
      <c r="K25" s="11">
        <v>6</v>
      </c>
      <c r="L25" s="11">
        <v>1</v>
      </c>
      <c r="M25" s="11">
        <v>0</v>
      </c>
      <c r="N25" s="11">
        <f t="shared" si="1"/>
        <v>7</v>
      </c>
      <c r="O25" s="7">
        <f t="shared" ca="1" si="0"/>
        <v>0.37112085674566231</v>
      </c>
      <c r="P25" s="28">
        <v>0.59583333333333333</v>
      </c>
    </row>
    <row r="26" spans="1:16">
      <c r="A26" s="27">
        <v>20</v>
      </c>
      <c r="B26" s="13" t="s">
        <v>277</v>
      </c>
      <c r="C26" s="14">
        <v>15</v>
      </c>
      <c r="D26" s="14" t="s">
        <v>4</v>
      </c>
      <c r="E26" s="14">
        <v>2006</v>
      </c>
      <c r="F26" s="14" t="s">
        <v>6</v>
      </c>
      <c r="G26" s="13" t="s">
        <v>16</v>
      </c>
      <c r="H26" s="13" t="s">
        <v>275</v>
      </c>
      <c r="I26" s="13" t="s">
        <v>10</v>
      </c>
      <c r="J26" s="11"/>
      <c r="K26" s="11">
        <v>5</v>
      </c>
      <c r="L26" s="11">
        <v>1</v>
      </c>
      <c r="M26" s="11">
        <v>0</v>
      </c>
      <c r="N26" s="11">
        <f t="shared" si="1"/>
        <v>7</v>
      </c>
      <c r="O26" s="7">
        <f t="shared" ca="1" si="0"/>
        <v>0.66709611479198205</v>
      </c>
      <c r="P26" s="28">
        <v>0.59583333333333333</v>
      </c>
    </row>
    <row r="27" spans="1:16">
      <c r="A27" s="27">
        <v>21</v>
      </c>
      <c r="B27" s="13" t="s">
        <v>235</v>
      </c>
      <c r="C27" s="14">
        <v>101</v>
      </c>
      <c r="D27" s="14" t="s">
        <v>4</v>
      </c>
      <c r="E27" s="14">
        <v>2006</v>
      </c>
      <c r="F27" s="14" t="s">
        <v>6</v>
      </c>
      <c r="G27" s="13" t="s">
        <v>16</v>
      </c>
      <c r="H27" s="13" t="s">
        <v>226</v>
      </c>
      <c r="I27" s="13" t="s">
        <v>134</v>
      </c>
      <c r="J27" s="11"/>
      <c r="K27" s="11">
        <v>1</v>
      </c>
      <c r="L27" s="11">
        <v>1</v>
      </c>
      <c r="M27" s="11">
        <v>0</v>
      </c>
      <c r="N27" s="11">
        <f t="shared" si="1"/>
        <v>7</v>
      </c>
      <c r="O27" s="7">
        <f t="shared" ca="1" si="0"/>
        <v>0.69375871107944587</v>
      </c>
      <c r="P27" s="28">
        <v>0.59583333333333333</v>
      </c>
    </row>
    <row r="28" spans="1:16">
      <c r="A28" s="29">
        <v>22</v>
      </c>
      <c r="B28" s="17" t="s">
        <v>303</v>
      </c>
      <c r="C28" s="15"/>
      <c r="D28" s="15"/>
      <c r="E28" s="15"/>
      <c r="F28" s="15"/>
      <c r="G28" s="16"/>
      <c r="H28" s="16"/>
      <c r="I28" s="16"/>
      <c r="J28" s="16"/>
      <c r="K28" s="16">
        <v>11</v>
      </c>
      <c r="L28" s="16">
        <v>1</v>
      </c>
      <c r="M28" s="16">
        <v>0</v>
      </c>
      <c r="N28" s="16">
        <f t="shared" si="1"/>
        <v>8</v>
      </c>
      <c r="O28" s="16">
        <f t="shared" ca="1" si="0"/>
        <v>0.30081767000865178</v>
      </c>
      <c r="P28" s="30">
        <v>0.59791666666666665</v>
      </c>
    </row>
    <row r="29" spans="1:16">
      <c r="A29" s="29">
        <v>23</v>
      </c>
      <c r="B29" s="16" t="s">
        <v>231</v>
      </c>
      <c r="C29" s="15">
        <v>105</v>
      </c>
      <c r="D29" s="15" t="s">
        <v>4</v>
      </c>
      <c r="E29" s="15">
        <v>2006</v>
      </c>
      <c r="F29" s="15" t="s">
        <v>6</v>
      </c>
      <c r="G29" s="16" t="s">
        <v>16</v>
      </c>
      <c r="H29" s="16" t="s">
        <v>226</v>
      </c>
      <c r="I29" s="16" t="s">
        <v>134</v>
      </c>
      <c r="J29" s="16"/>
      <c r="K29" s="16">
        <v>5</v>
      </c>
      <c r="L29" s="16">
        <v>1</v>
      </c>
      <c r="M29" s="16">
        <v>0</v>
      </c>
      <c r="N29" s="16">
        <f t="shared" si="1"/>
        <v>8</v>
      </c>
      <c r="O29" s="16">
        <f t="shared" ca="1" si="0"/>
        <v>0.52692747570374476</v>
      </c>
      <c r="P29" s="30">
        <v>0.59791666666666665</v>
      </c>
    </row>
    <row r="30" spans="1:16">
      <c r="A30" s="29">
        <v>24</v>
      </c>
      <c r="B30" s="16" t="s">
        <v>150</v>
      </c>
      <c r="C30" s="15">
        <v>226</v>
      </c>
      <c r="D30" s="15" t="s">
        <v>4</v>
      </c>
      <c r="E30" s="15">
        <v>2007</v>
      </c>
      <c r="F30" s="15" t="s">
        <v>6</v>
      </c>
      <c r="G30" s="16" t="s">
        <v>16</v>
      </c>
      <c r="H30" s="16" t="s">
        <v>146</v>
      </c>
      <c r="I30" s="16" t="s">
        <v>95</v>
      </c>
      <c r="J30" s="16"/>
      <c r="K30" s="16">
        <v>6</v>
      </c>
      <c r="L30" s="16">
        <v>1</v>
      </c>
      <c r="M30" s="16">
        <v>0</v>
      </c>
      <c r="N30" s="16">
        <f t="shared" si="1"/>
        <v>8</v>
      </c>
      <c r="O30" s="16">
        <f t="shared" ca="1" si="0"/>
        <v>0.93199221272241184</v>
      </c>
      <c r="P30" s="30">
        <v>0.59791666666666665</v>
      </c>
    </row>
    <row r="31" spans="1:16">
      <c r="A31" s="27">
        <v>25</v>
      </c>
      <c r="B31" s="13" t="s">
        <v>158</v>
      </c>
      <c r="C31" s="14">
        <v>218</v>
      </c>
      <c r="D31" s="14" t="s">
        <v>4</v>
      </c>
      <c r="E31" s="14">
        <v>2007</v>
      </c>
      <c r="F31" s="14" t="s">
        <v>6</v>
      </c>
      <c r="G31" s="13" t="s">
        <v>16</v>
      </c>
      <c r="H31" s="13" t="s">
        <v>156</v>
      </c>
      <c r="I31" s="13" t="s">
        <v>95</v>
      </c>
      <c r="J31" s="11"/>
      <c r="K31" s="11">
        <v>8</v>
      </c>
      <c r="L31" s="11">
        <v>1</v>
      </c>
      <c r="M31" s="11">
        <v>0</v>
      </c>
      <c r="N31" s="11">
        <f t="shared" si="1"/>
        <v>9</v>
      </c>
      <c r="O31" s="7">
        <f t="shared" ca="1" si="0"/>
        <v>8.3057305820224414E-2</v>
      </c>
      <c r="P31" s="28">
        <v>0.6</v>
      </c>
    </row>
    <row r="32" spans="1:16">
      <c r="A32" s="27">
        <v>26</v>
      </c>
      <c r="B32" s="13" t="s">
        <v>132</v>
      </c>
      <c r="C32" s="14">
        <v>252</v>
      </c>
      <c r="D32" s="14" t="s">
        <v>4</v>
      </c>
      <c r="E32" s="14">
        <v>2006</v>
      </c>
      <c r="F32" s="14" t="s">
        <v>6</v>
      </c>
      <c r="G32" s="13" t="s">
        <v>16</v>
      </c>
      <c r="H32" s="13" t="s">
        <v>127</v>
      </c>
      <c r="I32" s="13" t="s">
        <v>34</v>
      </c>
      <c r="J32" s="11"/>
      <c r="K32" s="11">
        <v>2</v>
      </c>
      <c r="L32" s="11">
        <v>1</v>
      </c>
      <c r="M32" s="11">
        <v>0</v>
      </c>
      <c r="N32" s="11">
        <f t="shared" si="1"/>
        <v>9</v>
      </c>
      <c r="O32" s="7">
        <f t="shared" ca="1" si="0"/>
        <v>0.25418300514503356</v>
      </c>
      <c r="P32" s="28">
        <v>0.6</v>
      </c>
    </row>
    <row r="33" spans="1:16">
      <c r="A33" s="27">
        <v>27</v>
      </c>
      <c r="B33" s="13" t="s">
        <v>66</v>
      </c>
      <c r="C33" s="14">
        <v>355</v>
      </c>
      <c r="D33" s="14" t="s">
        <v>4</v>
      </c>
      <c r="E33" s="14">
        <v>2007</v>
      </c>
      <c r="F33" s="14" t="s">
        <v>6</v>
      </c>
      <c r="G33" s="13" t="s">
        <v>16</v>
      </c>
      <c r="H33" s="13" t="s">
        <v>63</v>
      </c>
      <c r="I33" s="13" t="s">
        <v>51</v>
      </c>
      <c r="J33" s="11"/>
      <c r="K33" s="11">
        <v>5</v>
      </c>
      <c r="L33" s="11">
        <v>1</v>
      </c>
      <c r="M33" s="11">
        <v>0</v>
      </c>
      <c r="N33" s="11">
        <f t="shared" si="1"/>
        <v>9</v>
      </c>
      <c r="O33" s="7">
        <f t="shared" ca="1" si="0"/>
        <v>2.6813407863775396E-2</v>
      </c>
      <c r="P33" s="28">
        <v>0.6</v>
      </c>
    </row>
    <row r="34" spans="1:16">
      <c r="A34" s="29">
        <v>28</v>
      </c>
      <c r="B34" s="16" t="s">
        <v>69</v>
      </c>
      <c r="C34" s="15">
        <v>360</v>
      </c>
      <c r="D34" s="15" t="s">
        <v>4</v>
      </c>
      <c r="E34" s="15">
        <v>2006</v>
      </c>
      <c r="F34" s="15" t="s">
        <v>6</v>
      </c>
      <c r="G34" s="16" t="s">
        <v>16</v>
      </c>
      <c r="H34" s="16" t="s">
        <v>63</v>
      </c>
      <c r="I34" s="16" t="s">
        <v>51</v>
      </c>
      <c r="J34" s="16"/>
      <c r="K34" s="16">
        <v>10</v>
      </c>
      <c r="L34" s="16">
        <v>1</v>
      </c>
      <c r="M34" s="16">
        <v>0</v>
      </c>
      <c r="N34" s="16">
        <f t="shared" si="1"/>
        <v>10</v>
      </c>
      <c r="O34" s="16">
        <f t="shared" ca="1" si="0"/>
        <v>0.15121733849529306</v>
      </c>
      <c r="P34" s="30">
        <v>0.6020833333333333</v>
      </c>
    </row>
    <row r="35" spans="1:16">
      <c r="A35" s="29">
        <v>29</v>
      </c>
      <c r="B35" s="16" t="s">
        <v>168</v>
      </c>
      <c r="C35" s="15">
        <v>205</v>
      </c>
      <c r="D35" s="15" t="s">
        <v>4</v>
      </c>
      <c r="E35" s="15">
        <v>2007</v>
      </c>
      <c r="F35" s="15" t="s">
        <v>6</v>
      </c>
      <c r="G35" s="16" t="s">
        <v>16</v>
      </c>
      <c r="H35" s="16" t="s">
        <v>164</v>
      </c>
      <c r="I35" s="16" t="s">
        <v>71</v>
      </c>
      <c r="J35" s="16"/>
      <c r="K35" s="16">
        <v>5</v>
      </c>
      <c r="L35" s="16">
        <v>1</v>
      </c>
      <c r="M35" s="16">
        <v>0</v>
      </c>
      <c r="N35" s="16">
        <f t="shared" si="1"/>
        <v>10</v>
      </c>
      <c r="O35" s="16">
        <f t="shared" ca="1" si="0"/>
        <v>0.41575182041275038</v>
      </c>
      <c r="P35" s="30">
        <v>0.6020833333333333</v>
      </c>
    </row>
    <row r="36" spans="1:16">
      <c r="A36" s="29">
        <v>30</v>
      </c>
      <c r="B36" s="16" t="s">
        <v>133</v>
      </c>
      <c r="C36" s="15">
        <v>251</v>
      </c>
      <c r="D36" s="15" t="s">
        <v>4</v>
      </c>
      <c r="E36" s="15">
        <v>2007</v>
      </c>
      <c r="F36" s="15" t="s">
        <v>6</v>
      </c>
      <c r="G36" s="16" t="s">
        <v>16</v>
      </c>
      <c r="H36" s="16" t="s">
        <v>127</v>
      </c>
      <c r="I36" s="16" t="s">
        <v>34</v>
      </c>
      <c r="J36" s="16"/>
      <c r="K36" s="16">
        <v>1</v>
      </c>
      <c r="L36" s="16">
        <v>1</v>
      </c>
      <c r="M36" s="16">
        <v>0</v>
      </c>
      <c r="N36" s="16">
        <f t="shared" si="1"/>
        <v>10</v>
      </c>
      <c r="O36" s="16">
        <f t="shared" ca="1" si="0"/>
        <v>0.71182662205073388</v>
      </c>
      <c r="P36" s="30">
        <v>0.6020833333333333</v>
      </c>
    </row>
    <row r="37" spans="1:16">
      <c r="A37" s="27">
        <v>31</v>
      </c>
      <c r="B37" s="13" t="s">
        <v>279</v>
      </c>
      <c r="C37" s="14">
        <v>13</v>
      </c>
      <c r="D37" s="14" t="s">
        <v>4</v>
      </c>
      <c r="E37" s="14">
        <v>2006</v>
      </c>
      <c r="F37" s="14" t="s">
        <v>6</v>
      </c>
      <c r="G37" s="13" t="s">
        <v>16</v>
      </c>
      <c r="H37" s="13" t="s">
        <v>275</v>
      </c>
      <c r="I37" s="13" t="s">
        <v>10</v>
      </c>
      <c r="J37" s="11"/>
      <c r="K37" s="11">
        <v>3</v>
      </c>
      <c r="L37" s="11">
        <v>1</v>
      </c>
      <c r="M37" s="11">
        <v>0</v>
      </c>
      <c r="N37" s="11">
        <f t="shared" si="1"/>
        <v>11</v>
      </c>
      <c r="O37" s="7">
        <f t="shared" ca="1" si="0"/>
        <v>0.30768763414487504</v>
      </c>
      <c r="P37" s="28">
        <v>0.60416666666666663</v>
      </c>
    </row>
    <row r="38" spans="1:16">
      <c r="A38" s="27">
        <v>32</v>
      </c>
      <c r="B38" s="13" t="s">
        <v>230</v>
      </c>
      <c r="C38" s="14">
        <v>106</v>
      </c>
      <c r="D38" s="14" t="s">
        <v>4</v>
      </c>
      <c r="E38" s="14">
        <v>2007</v>
      </c>
      <c r="F38" s="14" t="s">
        <v>6</v>
      </c>
      <c r="G38" s="13" t="s">
        <v>16</v>
      </c>
      <c r="H38" s="13" t="s">
        <v>226</v>
      </c>
      <c r="I38" s="13" t="s">
        <v>134</v>
      </c>
      <c r="J38" s="11"/>
      <c r="K38" s="11">
        <v>6</v>
      </c>
      <c r="L38" s="11">
        <v>1</v>
      </c>
      <c r="M38" s="11">
        <v>0</v>
      </c>
      <c r="N38" s="11">
        <f t="shared" si="1"/>
        <v>11</v>
      </c>
      <c r="O38" s="7">
        <f t="shared" ca="1" si="0"/>
        <v>0.55226167535256998</v>
      </c>
      <c r="P38" s="28">
        <v>0.60416666666666663</v>
      </c>
    </row>
    <row r="39" spans="1:16">
      <c r="A39" s="27">
        <v>33</v>
      </c>
      <c r="B39" s="13" t="s">
        <v>138</v>
      </c>
      <c r="C39" s="14">
        <v>232</v>
      </c>
      <c r="D39" s="14" t="s">
        <v>4</v>
      </c>
      <c r="E39" s="14">
        <v>2006</v>
      </c>
      <c r="F39" s="14" t="s">
        <v>6</v>
      </c>
      <c r="G39" s="13" t="s">
        <v>16</v>
      </c>
      <c r="H39" s="13" t="s">
        <v>135</v>
      </c>
      <c r="I39" s="13" t="s">
        <v>134</v>
      </c>
      <c r="J39" s="11"/>
      <c r="K39" s="11">
        <v>2</v>
      </c>
      <c r="L39" s="11">
        <v>1</v>
      </c>
      <c r="M39" s="11">
        <v>0</v>
      </c>
      <c r="N39" s="11">
        <f t="shared" si="1"/>
        <v>11</v>
      </c>
      <c r="O39" s="7">
        <f t="shared" ref="O39:O71" ca="1" si="2">RAND()</f>
        <v>0.61395477219531402</v>
      </c>
      <c r="P39" s="28">
        <v>0.60416666666666663</v>
      </c>
    </row>
    <row r="40" spans="1:16">
      <c r="A40" s="29">
        <v>34</v>
      </c>
      <c r="B40" s="16" t="s">
        <v>186</v>
      </c>
      <c r="C40" s="15">
        <v>182</v>
      </c>
      <c r="D40" s="15" t="s">
        <v>4</v>
      </c>
      <c r="E40" s="15">
        <v>2006</v>
      </c>
      <c r="F40" s="15" t="s">
        <v>6</v>
      </c>
      <c r="G40" s="16" t="s">
        <v>16</v>
      </c>
      <c r="H40" s="16" t="s">
        <v>176</v>
      </c>
      <c r="I40" s="16" t="s">
        <v>134</v>
      </c>
      <c r="J40" s="16">
        <v>1</v>
      </c>
      <c r="K40" s="16">
        <v>12</v>
      </c>
      <c r="L40" s="16">
        <v>1</v>
      </c>
      <c r="M40" s="16">
        <v>0</v>
      </c>
      <c r="N40" s="16">
        <f t="shared" si="1"/>
        <v>12</v>
      </c>
      <c r="O40" s="16">
        <f t="shared" ca="1" si="2"/>
        <v>0.14877501705375895</v>
      </c>
      <c r="P40" s="30">
        <v>0.60624999999999996</v>
      </c>
    </row>
    <row r="41" spans="1:16">
      <c r="A41" s="29">
        <v>35</v>
      </c>
      <c r="B41" s="16" t="s">
        <v>50</v>
      </c>
      <c r="C41" s="15">
        <v>391</v>
      </c>
      <c r="D41" s="15" t="s">
        <v>39</v>
      </c>
      <c r="E41" s="15">
        <v>2006</v>
      </c>
      <c r="F41" s="15" t="s">
        <v>6</v>
      </c>
      <c r="G41" s="16" t="s">
        <v>16</v>
      </c>
      <c r="H41" s="16" t="s">
        <v>48</v>
      </c>
      <c r="I41" s="16" t="s">
        <v>0</v>
      </c>
      <c r="J41" s="16"/>
      <c r="K41" s="16">
        <v>1</v>
      </c>
      <c r="L41" s="16">
        <v>1</v>
      </c>
      <c r="M41" s="16">
        <v>1.2</v>
      </c>
      <c r="N41" s="16">
        <f t="shared" si="1"/>
        <v>12</v>
      </c>
      <c r="O41" s="16">
        <f t="shared" ca="1" si="2"/>
        <v>0.93836829496302787</v>
      </c>
      <c r="P41" s="30">
        <v>0.60624999999999996</v>
      </c>
    </row>
    <row r="42" spans="1:16">
      <c r="A42" s="29">
        <v>36</v>
      </c>
      <c r="B42" s="16" t="s">
        <v>245</v>
      </c>
      <c r="C42" s="15">
        <v>82</v>
      </c>
      <c r="D42" s="15" t="s">
        <v>39</v>
      </c>
      <c r="E42" s="15">
        <v>2007</v>
      </c>
      <c r="F42" s="15" t="s">
        <v>6</v>
      </c>
      <c r="G42" s="16" t="s">
        <v>16</v>
      </c>
      <c r="H42" s="16" t="s">
        <v>238</v>
      </c>
      <c r="I42" s="16" t="s">
        <v>0</v>
      </c>
      <c r="J42" s="16"/>
      <c r="K42" s="16">
        <v>2</v>
      </c>
      <c r="L42" s="16">
        <v>1</v>
      </c>
      <c r="M42" s="16">
        <v>1.2</v>
      </c>
      <c r="N42" s="16">
        <f t="shared" si="1"/>
        <v>12</v>
      </c>
      <c r="O42" s="16">
        <f t="shared" ca="1" si="2"/>
        <v>0.23527013713916389</v>
      </c>
      <c r="P42" s="30">
        <v>0.60624999999999996</v>
      </c>
    </row>
    <row r="43" spans="1:16">
      <c r="A43" s="27">
        <v>37</v>
      </c>
      <c r="B43" s="13" t="s">
        <v>49</v>
      </c>
      <c r="C43" s="14">
        <v>392</v>
      </c>
      <c r="D43" s="14" t="s">
        <v>39</v>
      </c>
      <c r="E43" s="14">
        <v>2006</v>
      </c>
      <c r="F43" s="14" t="s">
        <v>6</v>
      </c>
      <c r="G43" s="13" t="s">
        <v>16</v>
      </c>
      <c r="H43" s="13" t="s">
        <v>48</v>
      </c>
      <c r="I43" s="13" t="s">
        <v>0</v>
      </c>
      <c r="J43" s="11"/>
      <c r="K43" s="11">
        <v>2</v>
      </c>
      <c r="L43" s="11">
        <v>1</v>
      </c>
      <c r="M43" s="11">
        <v>1.2</v>
      </c>
      <c r="N43" s="11">
        <f t="shared" si="1"/>
        <v>13</v>
      </c>
      <c r="O43" s="7">
        <f t="shared" ca="1" si="2"/>
        <v>0.62692588001987914</v>
      </c>
      <c r="P43" s="28">
        <v>0.60833333333333328</v>
      </c>
    </row>
    <row r="44" spans="1:16">
      <c r="A44" s="27">
        <v>38</v>
      </c>
      <c r="B44" s="13" t="s">
        <v>117</v>
      </c>
      <c r="C44" s="14">
        <v>269</v>
      </c>
      <c r="D44" s="14" t="s">
        <v>39</v>
      </c>
      <c r="E44" s="14">
        <v>2006</v>
      </c>
      <c r="F44" s="14" t="s">
        <v>6</v>
      </c>
      <c r="G44" s="13" t="s">
        <v>16</v>
      </c>
      <c r="H44" s="13" t="s">
        <v>116</v>
      </c>
      <c r="I44" s="13" t="s">
        <v>0</v>
      </c>
      <c r="J44" s="11"/>
      <c r="K44" s="11">
        <v>9</v>
      </c>
      <c r="L44" s="11">
        <v>1</v>
      </c>
      <c r="M44" s="11">
        <v>1.2</v>
      </c>
      <c r="N44" s="11">
        <f t="shared" si="1"/>
        <v>13</v>
      </c>
      <c r="O44" s="7">
        <f t="shared" ca="1" si="2"/>
        <v>0.68660052271930749</v>
      </c>
      <c r="P44" s="28">
        <v>0.60833333333333328</v>
      </c>
    </row>
    <row r="45" spans="1:16">
      <c r="A45" s="27">
        <v>39</v>
      </c>
      <c r="B45" s="13" t="s">
        <v>17</v>
      </c>
      <c r="C45" s="14">
        <v>447</v>
      </c>
      <c r="D45" s="14" t="s">
        <v>14</v>
      </c>
      <c r="E45" s="14">
        <v>2007</v>
      </c>
      <c r="F45" s="14" t="s">
        <v>6</v>
      </c>
      <c r="G45" s="13" t="s">
        <v>16</v>
      </c>
      <c r="H45" s="13" t="s">
        <v>11</v>
      </c>
      <c r="I45" s="13" t="s">
        <v>10</v>
      </c>
      <c r="J45" s="11"/>
      <c r="K45" s="11">
        <v>7</v>
      </c>
      <c r="L45" s="11">
        <v>1</v>
      </c>
      <c r="M45" s="11">
        <v>4</v>
      </c>
      <c r="N45" s="11">
        <f t="shared" si="1"/>
        <v>13</v>
      </c>
      <c r="O45" s="7">
        <f t="shared" ca="1" si="2"/>
        <v>5.3766646632721127E-2</v>
      </c>
      <c r="P45" s="28">
        <v>0.60833333333333328</v>
      </c>
    </row>
    <row r="46" spans="1:16">
      <c r="A46" s="29">
        <v>40</v>
      </c>
      <c r="B46" s="16" t="s">
        <v>305</v>
      </c>
      <c r="C46" s="15">
        <v>552</v>
      </c>
      <c r="D46" s="15" t="s">
        <v>39</v>
      </c>
      <c r="E46" s="15">
        <v>2007</v>
      </c>
      <c r="F46" s="15" t="s">
        <v>6</v>
      </c>
      <c r="G46" s="16" t="s">
        <v>16</v>
      </c>
      <c r="H46" s="16" t="s">
        <v>306</v>
      </c>
      <c r="I46" s="16" t="s">
        <v>10</v>
      </c>
      <c r="J46" s="16"/>
      <c r="K46" s="16"/>
      <c r="L46" s="16"/>
      <c r="M46" s="16"/>
      <c r="N46" s="16"/>
      <c r="O46" s="16"/>
      <c r="P46" s="30">
        <v>0.61041666666666672</v>
      </c>
    </row>
    <row r="47" spans="1:16">
      <c r="A47" s="29">
        <v>41</v>
      </c>
      <c r="B47" s="16" t="s">
        <v>159</v>
      </c>
      <c r="C47" s="15">
        <v>216</v>
      </c>
      <c r="D47" s="15" t="s">
        <v>14</v>
      </c>
      <c r="E47" s="15">
        <v>2007</v>
      </c>
      <c r="F47" s="15" t="s">
        <v>6</v>
      </c>
      <c r="G47" s="16" t="s">
        <v>16</v>
      </c>
      <c r="H47" s="16" t="s">
        <v>156</v>
      </c>
      <c r="I47" s="16" t="s">
        <v>95</v>
      </c>
      <c r="J47" s="16"/>
      <c r="K47" s="16">
        <v>6</v>
      </c>
      <c r="L47" s="16">
        <v>1</v>
      </c>
      <c r="M47" s="16">
        <v>4</v>
      </c>
      <c r="N47" s="16">
        <f>N43+1</f>
        <v>14</v>
      </c>
      <c r="O47" s="16">
        <f t="shared" ca="1" si="2"/>
        <v>0.21550734309654374</v>
      </c>
      <c r="P47" s="30">
        <v>0.61041666666666661</v>
      </c>
    </row>
    <row r="48" spans="1:16">
      <c r="A48" s="29">
        <v>42</v>
      </c>
      <c r="B48" s="16" t="s">
        <v>232</v>
      </c>
      <c r="C48" s="15">
        <v>104</v>
      </c>
      <c r="D48" s="15" t="s">
        <v>14</v>
      </c>
      <c r="E48" s="15">
        <v>2006</v>
      </c>
      <c r="F48" s="15" t="s">
        <v>6</v>
      </c>
      <c r="G48" s="16" t="s">
        <v>16</v>
      </c>
      <c r="H48" s="16" t="s">
        <v>226</v>
      </c>
      <c r="I48" s="16" t="s">
        <v>134</v>
      </c>
      <c r="J48" s="16"/>
      <c r="K48" s="16">
        <v>4</v>
      </c>
      <c r="L48" s="16">
        <v>1</v>
      </c>
      <c r="M48" s="16">
        <v>4</v>
      </c>
      <c r="N48" s="16">
        <f>N44+1</f>
        <v>14</v>
      </c>
      <c r="O48" s="16">
        <f t="shared" ca="1" si="2"/>
        <v>0.18344434480794991</v>
      </c>
      <c r="P48" s="30">
        <v>0.61041666666666661</v>
      </c>
    </row>
    <row r="49" spans="1:17">
      <c r="A49" s="27">
        <v>43</v>
      </c>
      <c r="B49" s="13" t="s">
        <v>142</v>
      </c>
      <c r="C49" s="14">
        <v>244</v>
      </c>
      <c r="D49" s="14" t="s">
        <v>14</v>
      </c>
      <c r="E49" s="14">
        <v>2007</v>
      </c>
      <c r="F49" s="14" t="s">
        <v>6</v>
      </c>
      <c r="G49" s="13" t="s">
        <v>16</v>
      </c>
      <c r="H49" s="13" t="s">
        <v>135</v>
      </c>
      <c r="I49" s="13" t="s">
        <v>134</v>
      </c>
      <c r="J49" s="11"/>
      <c r="K49" s="11">
        <v>14</v>
      </c>
      <c r="L49" s="11">
        <v>1</v>
      </c>
      <c r="M49" s="11">
        <v>4</v>
      </c>
      <c r="N49" s="11">
        <v>15</v>
      </c>
      <c r="O49" s="7">
        <f t="shared" ca="1" si="2"/>
        <v>0.19139689137851357</v>
      </c>
      <c r="P49" s="28">
        <v>0.61249999999999993</v>
      </c>
    </row>
    <row r="50" spans="1:17" ht="13.8" thickBot="1">
      <c r="A50" s="31">
        <v>44</v>
      </c>
      <c r="B50" s="32" t="s">
        <v>70</v>
      </c>
      <c r="C50" s="33">
        <v>351</v>
      </c>
      <c r="D50" s="33" t="s">
        <v>14</v>
      </c>
      <c r="E50" s="33">
        <v>2006</v>
      </c>
      <c r="F50" s="33" t="s">
        <v>6</v>
      </c>
      <c r="G50" s="32" t="s">
        <v>16</v>
      </c>
      <c r="H50" s="32" t="s">
        <v>63</v>
      </c>
      <c r="I50" s="32" t="s">
        <v>51</v>
      </c>
      <c r="J50" s="47"/>
      <c r="K50" s="47">
        <v>1</v>
      </c>
      <c r="L50" s="47">
        <v>1</v>
      </c>
      <c r="M50" s="47">
        <v>4</v>
      </c>
      <c r="N50" s="47">
        <f t="shared" si="1"/>
        <v>15</v>
      </c>
      <c r="O50" s="35">
        <f t="shared" ca="1" si="2"/>
        <v>0.71308325579927079</v>
      </c>
      <c r="P50" s="36">
        <v>0.61249999999999993</v>
      </c>
    </row>
    <row r="51" spans="1:17">
      <c r="A51" s="37">
        <v>45</v>
      </c>
      <c r="B51" s="38" t="s">
        <v>68</v>
      </c>
      <c r="C51" s="39">
        <v>362</v>
      </c>
      <c r="D51" s="39" t="s">
        <v>4</v>
      </c>
      <c r="E51" s="39">
        <v>2006</v>
      </c>
      <c r="F51" s="39" t="s">
        <v>3</v>
      </c>
      <c r="G51" s="38" t="s">
        <v>16</v>
      </c>
      <c r="H51" s="38" t="s">
        <v>63</v>
      </c>
      <c r="I51" s="38" t="s">
        <v>51</v>
      </c>
      <c r="J51" s="38"/>
      <c r="K51" s="38">
        <v>12</v>
      </c>
      <c r="L51" s="38">
        <v>1</v>
      </c>
      <c r="M51" s="38">
        <v>0</v>
      </c>
      <c r="N51" s="38">
        <v>16</v>
      </c>
      <c r="O51" s="38">
        <f t="shared" ca="1" si="2"/>
        <v>0.79232619955563122</v>
      </c>
      <c r="P51" s="40">
        <v>0.61458333333333337</v>
      </c>
      <c r="Q51" s="8">
        <v>0.61458333333333337</v>
      </c>
    </row>
    <row r="52" spans="1:17">
      <c r="A52" s="29">
        <v>46</v>
      </c>
      <c r="B52" s="16" t="s">
        <v>148</v>
      </c>
      <c r="C52" s="15">
        <v>228</v>
      </c>
      <c r="D52" s="15" t="s">
        <v>4</v>
      </c>
      <c r="E52" s="15">
        <v>2007</v>
      </c>
      <c r="F52" s="15" t="s">
        <v>3</v>
      </c>
      <c r="G52" s="16" t="s">
        <v>16</v>
      </c>
      <c r="H52" s="16" t="s">
        <v>146</v>
      </c>
      <c r="I52" s="16" t="s">
        <v>95</v>
      </c>
      <c r="J52" s="16"/>
      <c r="K52" s="16">
        <v>8</v>
      </c>
      <c r="L52" s="16">
        <v>1</v>
      </c>
      <c r="M52" s="16">
        <v>0</v>
      </c>
      <c r="N52" s="16">
        <f>N51</f>
        <v>16</v>
      </c>
      <c r="O52" s="16">
        <f t="shared" ca="1" si="2"/>
        <v>0.25940182207594109</v>
      </c>
      <c r="P52" s="30">
        <v>0.61458333333333337</v>
      </c>
    </row>
    <row r="53" spans="1:17">
      <c r="A53" s="29">
        <v>47</v>
      </c>
      <c r="B53" s="16" t="s">
        <v>97</v>
      </c>
      <c r="C53" s="15">
        <v>305</v>
      </c>
      <c r="D53" s="15" t="s">
        <v>4</v>
      </c>
      <c r="E53" s="15">
        <v>2006</v>
      </c>
      <c r="F53" s="15" t="s">
        <v>3</v>
      </c>
      <c r="G53" s="16" t="s">
        <v>16</v>
      </c>
      <c r="H53" s="16" t="s">
        <v>96</v>
      </c>
      <c r="I53" s="16" t="s">
        <v>95</v>
      </c>
      <c r="J53" s="16">
        <v>1</v>
      </c>
      <c r="K53" s="16">
        <v>5</v>
      </c>
      <c r="L53" s="16">
        <v>1</v>
      </c>
      <c r="M53" s="16">
        <v>0</v>
      </c>
      <c r="N53" s="16">
        <f>N52</f>
        <v>16</v>
      </c>
      <c r="O53" s="16">
        <f t="shared" ca="1" si="2"/>
        <v>0.79489808825362185</v>
      </c>
      <c r="P53" s="30">
        <v>0.61458333333333337</v>
      </c>
    </row>
    <row r="54" spans="1:17">
      <c r="A54" s="27">
        <v>48</v>
      </c>
      <c r="B54" s="13" t="s">
        <v>26</v>
      </c>
      <c r="C54" s="14">
        <v>436</v>
      </c>
      <c r="D54" s="14" t="s">
        <v>4</v>
      </c>
      <c r="E54" s="14">
        <v>2006</v>
      </c>
      <c r="F54" s="14" t="s">
        <v>3</v>
      </c>
      <c r="G54" s="13" t="s">
        <v>16</v>
      </c>
      <c r="H54" s="13" t="s">
        <v>25</v>
      </c>
      <c r="I54" s="13" t="s">
        <v>24</v>
      </c>
      <c r="J54" s="12"/>
      <c r="K54" s="12">
        <v>6</v>
      </c>
      <c r="L54" s="12">
        <v>1</v>
      </c>
      <c r="M54" s="12">
        <v>0</v>
      </c>
      <c r="N54" s="12">
        <f>N51+1</f>
        <v>17</v>
      </c>
      <c r="O54" s="7">
        <f t="shared" ca="1" si="2"/>
        <v>0.88212153159134599</v>
      </c>
      <c r="P54" s="28">
        <v>0.6166666666666667</v>
      </c>
    </row>
    <row r="55" spans="1:17">
      <c r="A55" s="27">
        <v>49</v>
      </c>
      <c r="B55" s="13" t="s">
        <v>173</v>
      </c>
      <c r="C55" s="14">
        <v>193</v>
      </c>
      <c r="D55" s="14" t="s">
        <v>4</v>
      </c>
      <c r="E55" s="14">
        <v>2007</v>
      </c>
      <c r="F55" s="14" t="s">
        <v>3</v>
      </c>
      <c r="G55" s="13" t="s">
        <v>16</v>
      </c>
      <c r="H55" s="13" t="s">
        <v>164</v>
      </c>
      <c r="I55" s="13" t="s">
        <v>71</v>
      </c>
      <c r="J55" s="12"/>
      <c r="K55" s="12">
        <v>3</v>
      </c>
      <c r="L55" s="12">
        <v>1</v>
      </c>
      <c r="M55" s="12">
        <v>0</v>
      </c>
      <c r="N55" s="12">
        <f t="shared" ref="N55:N73" si="3">N52+1</f>
        <v>17</v>
      </c>
      <c r="O55" s="7">
        <f t="shared" ca="1" si="2"/>
        <v>4.122654051449004E-2</v>
      </c>
      <c r="P55" s="28">
        <v>0.6166666666666667</v>
      </c>
    </row>
    <row r="56" spans="1:17">
      <c r="A56" s="27">
        <v>50</v>
      </c>
      <c r="B56" s="13" t="s">
        <v>276</v>
      </c>
      <c r="C56" s="14">
        <v>16</v>
      </c>
      <c r="D56" s="14" t="s">
        <v>4</v>
      </c>
      <c r="E56" s="14">
        <v>2006</v>
      </c>
      <c r="F56" s="14" t="s">
        <v>3</v>
      </c>
      <c r="G56" s="13" t="s">
        <v>16</v>
      </c>
      <c r="H56" s="13" t="s">
        <v>275</v>
      </c>
      <c r="I56" s="13" t="s">
        <v>10</v>
      </c>
      <c r="J56" s="12"/>
      <c r="K56" s="12">
        <v>6</v>
      </c>
      <c r="L56" s="12">
        <v>1</v>
      </c>
      <c r="M56" s="12">
        <v>0</v>
      </c>
      <c r="N56" s="12">
        <f t="shared" si="3"/>
        <v>17</v>
      </c>
      <c r="O56" s="7">
        <f t="shared" ca="1" si="2"/>
        <v>0.52237955044711448</v>
      </c>
      <c r="P56" s="28">
        <v>0.6166666666666667</v>
      </c>
    </row>
    <row r="57" spans="1:17">
      <c r="A57" s="29">
        <v>51</v>
      </c>
      <c r="B57" s="16" t="s">
        <v>233</v>
      </c>
      <c r="C57" s="15">
        <v>103</v>
      </c>
      <c r="D57" s="15" t="s">
        <v>4</v>
      </c>
      <c r="E57" s="15">
        <v>2006</v>
      </c>
      <c r="F57" s="15" t="s">
        <v>3</v>
      </c>
      <c r="G57" s="16" t="s">
        <v>16</v>
      </c>
      <c r="H57" s="16" t="s">
        <v>226</v>
      </c>
      <c r="I57" s="16" t="s">
        <v>134</v>
      </c>
      <c r="J57" s="16"/>
      <c r="K57" s="16">
        <v>3</v>
      </c>
      <c r="L57" s="16">
        <v>1</v>
      </c>
      <c r="M57" s="16">
        <v>0</v>
      </c>
      <c r="N57" s="16">
        <f t="shared" si="3"/>
        <v>18</v>
      </c>
      <c r="O57" s="16">
        <f t="shared" ca="1" si="2"/>
        <v>0.1452421653044742</v>
      </c>
      <c r="P57" s="30">
        <v>0.61875000000000002</v>
      </c>
    </row>
    <row r="58" spans="1:17">
      <c r="A58" s="29">
        <v>52</v>
      </c>
      <c r="B58" s="16" t="s">
        <v>119</v>
      </c>
      <c r="C58" s="15">
        <v>267</v>
      </c>
      <c r="D58" s="15" t="s">
        <v>4</v>
      </c>
      <c r="E58" s="15">
        <v>2006</v>
      </c>
      <c r="F58" s="15" t="s">
        <v>3</v>
      </c>
      <c r="G58" s="16" t="s">
        <v>16</v>
      </c>
      <c r="H58" s="16" t="s">
        <v>116</v>
      </c>
      <c r="I58" s="16" t="s">
        <v>0</v>
      </c>
      <c r="J58" s="16"/>
      <c r="K58" s="16">
        <v>7</v>
      </c>
      <c r="L58" s="16">
        <v>1</v>
      </c>
      <c r="M58" s="16">
        <v>0</v>
      </c>
      <c r="N58" s="16">
        <f t="shared" si="3"/>
        <v>18</v>
      </c>
      <c r="O58" s="16">
        <f t="shared" ca="1" si="2"/>
        <v>0.8898683060521444</v>
      </c>
      <c r="P58" s="30">
        <v>0.61875000000000002</v>
      </c>
    </row>
    <row r="59" spans="1:17">
      <c r="A59" s="29">
        <v>53</v>
      </c>
      <c r="B59" s="16" t="s">
        <v>249</v>
      </c>
      <c r="C59" s="15">
        <v>71</v>
      </c>
      <c r="D59" s="15" t="s">
        <v>4</v>
      </c>
      <c r="E59" s="15">
        <v>2006</v>
      </c>
      <c r="F59" s="15" t="s">
        <v>3</v>
      </c>
      <c r="G59" s="16" t="s">
        <v>16</v>
      </c>
      <c r="H59" s="16" t="s">
        <v>247</v>
      </c>
      <c r="I59" s="16" t="s">
        <v>10</v>
      </c>
      <c r="J59" s="16"/>
      <c r="K59" s="16">
        <v>1</v>
      </c>
      <c r="L59" s="16">
        <v>1</v>
      </c>
      <c r="M59" s="16">
        <v>0</v>
      </c>
      <c r="N59" s="16">
        <f t="shared" si="3"/>
        <v>18</v>
      </c>
      <c r="O59" s="16">
        <f t="shared" ca="1" si="2"/>
        <v>0.39490343939961825</v>
      </c>
      <c r="P59" s="30">
        <v>0.61875000000000002</v>
      </c>
    </row>
    <row r="60" spans="1:17">
      <c r="A60" s="27">
        <v>54</v>
      </c>
      <c r="B60" s="13" t="s">
        <v>83</v>
      </c>
      <c r="C60" s="14">
        <v>341</v>
      </c>
      <c r="D60" s="14" t="s">
        <v>4</v>
      </c>
      <c r="E60" s="14">
        <v>2007</v>
      </c>
      <c r="F60" s="14" t="s">
        <v>3</v>
      </c>
      <c r="G60" s="13" t="s">
        <v>16</v>
      </c>
      <c r="H60" s="13" t="s">
        <v>72</v>
      </c>
      <c r="I60" s="13" t="s">
        <v>71</v>
      </c>
      <c r="J60" s="12"/>
      <c r="K60" s="12">
        <v>11</v>
      </c>
      <c r="L60" s="12">
        <v>1</v>
      </c>
      <c r="M60" s="12">
        <v>0</v>
      </c>
      <c r="N60" s="12">
        <f t="shared" si="3"/>
        <v>19</v>
      </c>
      <c r="O60" s="7">
        <f t="shared" ca="1" si="2"/>
        <v>0.99561733612414138</v>
      </c>
      <c r="P60" s="28">
        <v>0.62083333333333335</v>
      </c>
    </row>
    <row r="61" spans="1:17">
      <c r="A61" s="27">
        <v>55</v>
      </c>
      <c r="B61" s="13" t="s">
        <v>228</v>
      </c>
      <c r="C61" s="14">
        <v>108</v>
      </c>
      <c r="D61" s="14" t="s">
        <v>4</v>
      </c>
      <c r="E61" s="14">
        <v>2007</v>
      </c>
      <c r="F61" s="14" t="s">
        <v>3</v>
      </c>
      <c r="G61" s="13" t="s">
        <v>16</v>
      </c>
      <c r="H61" s="13" t="s">
        <v>226</v>
      </c>
      <c r="I61" s="13" t="s">
        <v>134</v>
      </c>
      <c r="J61" s="12"/>
      <c r="K61" s="12">
        <v>8</v>
      </c>
      <c r="L61" s="12">
        <v>1</v>
      </c>
      <c r="M61" s="12">
        <v>0</v>
      </c>
      <c r="N61" s="12">
        <f t="shared" si="3"/>
        <v>19</v>
      </c>
      <c r="O61" s="7">
        <f t="shared" ca="1" si="2"/>
        <v>0.34341763166312589</v>
      </c>
      <c r="P61" s="28">
        <v>0.62083333333333335</v>
      </c>
    </row>
    <row r="62" spans="1:17">
      <c r="A62" s="27">
        <v>56</v>
      </c>
      <c r="B62" s="13" t="s">
        <v>234</v>
      </c>
      <c r="C62" s="14">
        <v>102</v>
      </c>
      <c r="D62" s="14" t="s">
        <v>4</v>
      </c>
      <c r="E62" s="14">
        <v>2006</v>
      </c>
      <c r="F62" s="14" t="s">
        <v>3</v>
      </c>
      <c r="G62" s="13" t="s">
        <v>16</v>
      </c>
      <c r="H62" s="13" t="s">
        <v>226</v>
      </c>
      <c r="I62" s="13" t="s">
        <v>134</v>
      </c>
      <c r="J62" s="12"/>
      <c r="K62" s="12">
        <v>2</v>
      </c>
      <c r="L62" s="12">
        <v>1</v>
      </c>
      <c r="M62" s="12">
        <v>0</v>
      </c>
      <c r="N62" s="12">
        <f t="shared" si="3"/>
        <v>19</v>
      </c>
      <c r="O62" s="7">
        <f t="shared" ca="1" si="2"/>
        <v>1.0781954315613795E-2</v>
      </c>
      <c r="P62" s="28">
        <v>0.62083333333333335</v>
      </c>
    </row>
    <row r="63" spans="1:17">
      <c r="A63" s="29">
        <v>57</v>
      </c>
      <c r="B63" s="16" t="s">
        <v>44</v>
      </c>
      <c r="C63" s="15">
        <v>411</v>
      </c>
      <c r="D63" s="15" t="s">
        <v>4</v>
      </c>
      <c r="E63" s="15">
        <v>2007</v>
      </c>
      <c r="F63" s="15" t="s">
        <v>3</v>
      </c>
      <c r="G63" s="16" t="s">
        <v>16</v>
      </c>
      <c r="H63" s="16" t="s">
        <v>35</v>
      </c>
      <c r="I63" s="16" t="s">
        <v>34</v>
      </c>
      <c r="J63" s="16"/>
      <c r="K63" s="16">
        <v>1</v>
      </c>
      <c r="L63" s="16">
        <v>1</v>
      </c>
      <c r="M63" s="16">
        <v>0</v>
      </c>
      <c r="N63" s="16">
        <f t="shared" si="3"/>
        <v>20</v>
      </c>
      <c r="O63" s="16">
        <f t="shared" ca="1" si="2"/>
        <v>0.28473373303882088</v>
      </c>
      <c r="P63" s="30">
        <v>0.62291666666666667</v>
      </c>
    </row>
    <row r="64" spans="1:17">
      <c r="A64" s="29">
        <v>58</v>
      </c>
      <c r="B64" s="16" t="s">
        <v>248</v>
      </c>
      <c r="C64" s="15">
        <v>72</v>
      </c>
      <c r="D64" s="15" t="s">
        <v>4</v>
      </c>
      <c r="E64" s="15">
        <v>2007</v>
      </c>
      <c r="F64" s="15" t="s">
        <v>3</v>
      </c>
      <c r="G64" s="16" t="s">
        <v>16</v>
      </c>
      <c r="H64" s="16" t="s">
        <v>247</v>
      </c>
      <c r="I64" s="16" t="s">
        <v>10</v>
      </c>
      <c r="J64" s="16"/>
      <c r="K64" s="16">
        <v>2</v>
      </c>
      <c r="L64" s="16">
        <v>1</v>
      </c>
      <c r="M64" s="16">
        <v>0</v>
      </c>
      <c r="N64" s="16">
        <f t="shared" si="3"/>
        <v>20</v>
      </c>
      <c r="O64" s="16">
        <f t="shared" ca="1" si="2"/>
        <v>3.3770003055847875E-2</v>
      </c>
      <c r="P64" s="30">
        <v>0.62291666666666667</v>
      </c>
    </row>
    <row r="65" spans="1:17">
      <c r="A65" s="29">
        <v>59</v>
      </c>
      <c r="B65" s="16" t="s">
        <v>278</v>
      </c>
      <c r="C65" s="15">
        <v>14</v>
      </c>
      <c r="D65" s="15" t="s">
        <v>4</v>
      </c>
      <c r="E65" s="15">
        <v>2006</v>
      </c>
      <c r="F65" s="15" t="s">
        <v>3</v>
      </c>
      <c r="G65" s="16" t="s">
        <v>16</v>
      </c>
      <c r="H65" s="16" t="s">
        <v>275</v>
      </c>
      <c r="I65" s="16" t="s">
        <v>10</v>
      </c>
      <c r="J65" s="16"/>
      <c r="K65" s="16">
        <v>4</v>
      </c>
      <c r="L65" s="16">
        <v>1</v>
      </c>
      <c r="M65" s="16">
        <v>0</v>
      </c>
      <c r="N65" s="16">
        <f t="shared" si="3"/>
        <v>20</v>
      </c>
      <c r="O65" s="16">
        <f t="shared" ca="1" si="2"/>
        <v>0.26272370466342454</v>
      </c>
      <c r="P65" s="30">
        <v>0.62291666666666667</v>
      </c>
    </row>
    <row r="66" spans="1:17">
      <c r="A66" s="27">
        <v>60</v>
      </c>
      <c r="B66" s="13" t="s">
        <v>151</v>
      </c>
      <c r="C66" s="14">
        <v>225</v>
      </c>
      <c r="D66" s="14" t="s">
        <v>4</v>
      </c>
      <c r="E66" s="14">
        <v>2007</v>
      </c>
      <c r="F66" s="14" t="s">
        <v>3</v>
      </c>
      <c r="G66" s="13" t="s">
        <v>16</v>
      </c>
      <c r="H66" s="13" t="s">
        <v>146</v>
      </c>
      <c r="I66" s="13" t="s">
        <v>95</v>
      </c>
      <c r="J66" s="12"/>
      <c r="K66" s="12">
        <v>5</v>
      </c>
      <c r="L66" s="12">
        <v>1</v>
      </c>
      <c r="M66" s="12">
        <v>0</v>
      </c>
      <c r="N66" s="12">
        <f t="shared" si="3"/>
        <v>21</v>
      </c>
      <c r="O66" s="7">
        <f t="shared" ca="1" si="2"/>
        <v>0.2194487880646312</v>
      </c>
      <c r="P66" s="28">
        <v>0.625</v>
      </c>
    </row>
    <row r="67" spans="1:17">
      <c r="A67" s="27">
        <v>61</v>
      </c>
      <c r="B67" s="13" t="s">
        <v>165</v>
      </c>
      <c r="C67" s="14">
        <v>200</v>
      </c>
      <c r="D67" s="14" t="s">
        <v>4</v>
      </c>
      <c r="E67" s="14">
        <v>2007</v>
      </c>
      <c r="F67" s="14" t="s">
        <v>3</v>
      </c>
      <c r="G67" s="13" t="s">
        <v>16</v>
      </c>
      <c r="H67" s="13" t="s">
        <v>164</v>
      </c>
      <c r="I67" s="13" t="s">
        <v>71</v>
      </c>
      <c r="J67" s="12"/>
      <c r="K67" s="12">
        <v>8</v>
      </c>
      <c r="L67" s="12">
        <v>1</v>
      </c>
      <c r="M67" s="12">
        <v>0</v>
      </c>
      <c r="N67" s="12">
        <f t="shared" si="3"/>
        <v>21</v>
      </c>
      <c r="O67" s="7">
        <f t="shared" ca="1" si="2"/>
        <v>0.89874700790045914</v>
      </c>
      <c r="P67" s="28">
        <v>0.625</v>
      </c>
    </row>
    <row r="68" spans="1:17">
      <c r="A68" s="27">
        <v>62</v>
      </c>
      <c r="B68" s="13" t="s">
        <v>237</v>
      </c>
      <c r="C68" s="14">
        <v>91</v>
      </c>
      <c r="D68" s="14" t="s">
        <v>4</v>
      </c>
      <c r="E68" s="14">
        <v>2007</v>
      </c>
      <c r="F68" s="14" t="s">
        <v>3</v>
      </c>
      <c r="G68" s="13" t="s">
        <v>16</v>
      </c>
      <c r="H68" s="13" t="s">
        <v>236</v>
      </c>
      <c r="I68" s="13" t="s">
        <v>134</v>
      </c>
      <c r="J68" s="12"/>
      <c r="K68" s="12">
        <v>1</v>
      </c>
      <c r="L68" s="12">
        <v>1</v>
      </c>
      <c r="M68" s="12">
        <v>0</v>
      </c>
      <c r="N68" s="12">
        <f t="shared" si="3"/>
        <v>21</v>
      </c>
      <c r="O68" s="7">
        <f t="shared" ca="1" si="2"/>
        <v>0.6664579362745302</v>
      </c>
      <c r="P68" s="28">
        <v>0.625</v>
      </c>
    </row>
    <row r="69" spans="1:17">
      <c r="A69" s="29">
        <v>63</v>
      </c>
      <c r="B69" s="16" t="s">
        <v>175</v>
      </c>
      <c r="C69" s="15">
        <v>191</v>
      </c>
      <c r="D69" s="15" t="s">
        <v>39</v>
      </c>
      <c r="E69" s="15">
        <v>2007</v>
      </c>
      <c r="F69" s="15" t="s">
        <v>3</v>
      </c>
      <c r="G69" s="16" t="s">
        <v>16</v>
      </c>
      <c r="H69" s="16" t="s">
        <v>164</v>
      </c>
      <c r="I69" s="16" t="s">
        <v>71</v>
      </c>
      <c r="J69" s="16"/>
      <c r="K69" s="16">
        <v>1</v>
      </c>
      <c r="L69" s="16">
        <v>1</v>
      </c>
      <c r="M69" s="16">
        <v>1.2</v>
      </c>
      <c r="N69" s="16">
        <f t="shared" si="3"/>
        <v>22</v>
      </c>
      <c r="O69" s="16">
        <f t="shared" ca="1" si="2"/>
        <v>0.38141987856459547</v>
      </c>
      <c r="P69" s="30">
        <v>0.62708333333333333</v>
      </c>
    </row>
    <row r="70" spans="1:17">
      <c r="A70" s="29">
        <v>64</v>
      </c>
      <c r="B70" s="16" t="s">
        <v>196</v>
      </c>
      <c r="C70" s="15">
        <v>161</v>
      </c>
      <c r="D70" s="15" t="s">
        <v>14</v>
      </c>
      <c r="E70" s="15">
        <v>2007</v>
      </c>
      <c r="F70" s="15" t="s">
        <v>3</v>
      </c>
      <c r="G70" s="16" t="s">
        <v>16</v>
      </c>
      <c r="H70" s="16" t="s">
        <v>190</v>
      </c>
      <c r="I70" s="16" t="s">
        <v>134</v>
      </c>
      <c r="J70" s="16">
        <v>2</v>
      </c>
      <c r="K70" s="16">
        <v>1</v>
      </c>
      <c r="L70" s="16">
        <v>1</v>
      </c>
      <c r="M70" s="16">
        <v>4</v>
      </c>
      <c r="N70" s="16">
        <f t="shared" si="3"/>
        <v>22</v>
      </c>
      <c r="O70" s="16">
        <f t="shared" ca="1" si="2"/>
        <v>8.4075134515886774E-2</v>
      </c>
      <c r="P70" s="30">
        <v>0.62708333333333333</v>
      </c>
    </row>
    <row r="71" spans="1:17">
      <c r="A71" s="29">
        <v>65</v>
      </c>
      <c r="B71" s="16" t="s">
        <v>162</v>
      </c>
      <c r="C71" s="15">
        <v>212</v>
      </c>
      <c r="D71" s="15" t="s">
        <v>14</v>
      </c>
      <c r="E71" s="15">
        <v>2007</v>
      </c>
      <c r="F71" s="15" t="s">
        <v>3</v>
      </c>
      <c r="G71" s="16" t="s">
        <v>16</v>
      </c>
      <c r="H71" s="16" t="s">
        <v>156</v>
      </c>
      <c r="I71" s="16" t="s">
        <v>95</v>
      </c>
      <c r="J71" s="16"/>
      <c r="K71" s="16">
        <v>2</v>
      </c>
      <c r="L71" s="16">
        <v>1</v>
      </c>
      <c r="M71" s="16">
        <v>4</v>
      </c>
      <c r="N71" s="16">
        <f t="shared" si="3"/>
        <v>22</v>
      </c>
      <c r="O71" s="16">
        <f t="shared" ca="1" si="2"/>
        <v>0.50073270800597847</v>
      </c>
      <c r="P71" s="30">
        <v>0.62708333333333333</v>
      </c>
    </row>
    <row r="72" spans="1:17">
      <c r="A72" s="27">
        <v>66</v>
      </c>
      <c r="B72" s="13" t="s">
        <v>195</v>
      </c>
      <c r="C72" s="14">
        <v>163</v>
      </c>
      <c r="D72" s="14" t="s">
        <v>14</v>
      </c>
      <c r="E72" s="14">
        <v>2007</v>
      </c>
      <c r="F72" s="14" t="s">
        <v>3</v>
      </c>
      <c r="G72" s="13" t="s">
        <v>16</v>
      </c>
      <c r="H72" s="13" t="s">
        <v>190</v>
      </c>
      <c r="I72" s="13" t="s">
        <v>134</v>
      </c>
      <c r="J72" s="12">
        <v>3</v>
      </c>
      <c r="K72" s="12">
        <v>3</v>
      </c>
      <c r="L72" s="12">
        <v>1</v>
      </c>
      <c r="M72" s="12">
        <v>4</v>
      </c>
      <c r="N72" s="12">
        <f t="shared" si="3"/>
        <v>23</v>
      </c>
      <c r="O72" s="7">
        <f t="shared" ref="O72:O106" ca="1" si="4">RAND()</f>
        <v>0.26753780159646023</v>
      </c>
      <c r="P72" s="28">
        <v>0.62916666666666665</v>
      </c>
    </row>
    <row r="73" spans="1:17" ht="13.8" thickBot="1">
      <c r="A73" s="31">
        <v>67</v>
      </c>
      <c r="B73" s="32" t="s">
        <v>163</v>
      </c>
      <c r="C73" s="33">
        <v>211</v>
      </c>
      <c r="D73" s="33" t="s">
        <v>14</v>
      </c>
      <c r="E73" s="33">
        <v>2007</v>
      </c>
      <c r="F73" s="33" t="s">
        <v>3</v>
      </c>
      <c r="G73" s="32" t="s">
        <v>16</v>
      </c>
      <c r="H73" s="32" t="s">
        <v>156</v>
      </c>
      <c r="I73" s="32" t="s">
        <v>95</v>
      </c>
      <c r="J73" s="34"/>
      <c r="K73" s="34">
        <v>1</v>
      </c>
      <c r="L73" s="34">
        <v>1</v>
      </c>
      <c r="M73" s="34">
        <v>4</v>
      </c>
      <c r="N73" s="34">
        <f t="shared" si="3"/>
        <v>23</v>
      </c>
      <c r="O73" s="35">
        <f t="shared" ca="1" si="4"/>
        <v>0.585535026955192</v>
      </c>
      <c r="P73" s="36">
        <v>0.62916666666666665</v>
      </c>
    </row>
    <row r="74" spans="1:17">
      <c r="A74" s="37">
        <v>68</v>
      </c>
      <c r="B74" s="38" t="s">
        <v>201</v>
      </c>
      <c r="C74" s="39">
        <v>143</v>
      </c>
      <c r="D74" s="39" t="s">
        <v>4</v>
      </c>
      <c r="E74" s="39">
        <v>2001</v>
      </c>
      <c r="F74" s="39" t="s">
        <v>6</v>
      </c>
      <c r="G74" s="38" t="s">
        <v>2</v>
      </c>
      <c r="H74" s="38" t="s">
        <v>197</v>
      </c>
      <c r="I74" s="38" t="s">
        <v>0</v>
      </c>
      <c r="J74" s="38"/>
      <c r="K74" s="38">
        <v>3</v>
      </c>
      <c r="L74" s="38">
        <v>1</v>
      </c>
      <c r="M74" s="38">
        <v>0</v>
      </c>
      <c r="N74" s="38"/>
      <c r="O74" s="38">
        <f t="shared" ca="1" si="4"/>
        <v>0.681509815639326</v>
      </c>
      <c r="P74" s="40">
        <v>0.63194444444444442</v>
      </c>
      <c r="Q74" s="8">
        <v>0.63194444444444442</v>
      </c>
    </row>
    <row r="75" spans="1:17">
      <c r="A75" s="29">
        <v>69</v>
      </c>
      <c r="B75" s="16" t="s">
        <v>172</v>
      </c>
      <c r="C75" s="15">
        <v>201</v>
      </c>
      <c r="D75" s="15" t="s">
        <v>4</v>
      </c>
      <c r="E75" s="15">
        <v>2005</v>
      </c>
      <c r="F75" s="15" t="s">
        <v>6</v>
      </c>
      <c r="G75" s="16" t="s">
        <v>2</v>
      </c>
      <c r="H75" s="16" t="s">
        <v>164</v>
      </c>
      <c r="I75" s="16" t="s">
        <v>71</v>
      </c>
      <c r="J75" s="16"/>
      <c r="K75" s="16">
        <v>1</v>
      </c>
      <c r="L75" s="16">
        <v>1</v>
      </c>
      <c r="M75" s="16">
        <v>0</v>
      </c>
      <c r="N75" s="16"/>
      <c r="O75" s="16">
        <f t="shared" ca="1" si="4"/>
        <v>0.88549549641840919</v>
      </c>
      <c r="P75" s="30">
        <v>0.63194444444444442</v>
      </c>
    </row>
    <row r="76" spans="1:17">
      <c r="A76" s="29">
        <v>70</v>
      </c>
      <c r="B76" s="16" t="s">
        <v>225</v>
      </c>
      <c r="C76" s="15">
        <v>111</v>
      </c>
      <c r="D76" s="15" t="s">
        <v>4</v>
      </c>
      <c r="E76" s="15">
        <v>2005</v>
      </c>
      <c r="F76" s="15" t="s">
        <v>6</v>
      </c>
      <c r="G76" s="16" t="s">
        <v>2</v>
      </c>
      <c r="H76" s="16" t="s">
        <v>218</v>
      </c>
      <c r="I76" s="16" t="s">
        <v>134</v>
      </c>
      <c r="J76" s="16"/>
      <c r="K76" s="16">
        <v>1</v>
      </c>
      <c r="L76" s="16">
        <v>1</v>
      </c>
      <c r="M76" s="16">
        <v>0</v>
      </c>
      <c r="N76" s="16"/>
      <c r="O76" s="16">
        <f t="shared" ca="1" si="4"/>
        <v>0.38543907878521466</v>
      </c>
      <c r="P76" s="30">
        <v>0.63194444444444442</v>
      </c>
    </row>
    <row r="77" spans="1:17">
      <c r="A77" s="27">
        <v>71</v>
      </c>
      <c r="B77" s="13" t="s">
        <v>60</v>
      </c>
      <c r="C77" s="14">
        <v>378</v>
      </c>
      <c r="D77" s="14" t="s">
        <v>4</v>
      </c>
      <c r="E77" s="14">
        <v>2005</v>
      </c>
      <c r="F77" s="14" t="s">
        <v>6</v>
      </c>
      <c r="G77" s="13" t="s">
        <v>2</v>
      </c>
      <c r="H77" s="13" t="s">
        <v>59</v>
      </c>
      <c r="I77" s="13" t="s">
        <v>51</v>
      </c>
      <c r="J77" s="11"/>
      <c r="K77" s="11">
        <v>8</v>
      </c>
      <c r="L77" s="11">
        <v>1</v>
      </c>
      <c r="M77" s="11">
        <v>0</v>
      </c>
      <c r="N77" s="11"/>
      <c r="O77" s="7">
        <f t="shared" ca="1" si="4"/>
        <v>0.91319647473644139</v>
      </c>
      <c r="P77" s="28">
        <v>0.63402777777777775</v>
      </c>
    </row>
    <row r="78" spans="1:17">
      <c r="A78" s="27">
        <v>72</v>
      </c>
      <c r="B78" s="13" t="s">
        <v>113</v>
      </c>
      <c r="C78" s="14">
        <v>283</v>
      </c>
      <c r="D78" s="14" t="s">
        <v>4</v>
      </c>
      <c r="E78" s="14">
        <v>1996</v>
      </c>
      <c r="F78" s="14" t="s">
        <v>6</v>
      </c>
      <c r="G78" s="13" t="s">
        <v>2</v>
      </c>
      <c r="H78" s="13" t="s">
        <v>110</v>
      </c>
      <c r="I78" s="13" t="s">
        <v>0</v>
      </c>
      <c r="J78" s="11"/>
      <c r="K78" s="11">
        <v>3</v>
      </c>
      <c r="L78" s="11">
        <v>1</v>
      </c>
      <c r="M78" s="11">
        <v>0</v>
      </c>
      <c r="N78" s="11"/>
      <c r="O78" s="7">
        <f t="shared" ca="1" si="4"/>
        <v>0.19476636002242653</v>
      </c>
      <c r="P78" s="28">
        <v>0.63402777777777775</v>
      </c>
    </row>
    <row r="79" spans="1:17">
      <c r="A79" s="27">
        <v>73</v>
      </c>
      <c r="B79" s="13" t="s">
        <v>136</v>
      </c>
      <c r="C79" s="14">
        <v>235</v>
      </c>
      <c r="D79" s="14" t="s">
        <v>4</v>
      </c>
      <c r="E79" s="14">
        <v>1993</v>
      </c>
      <c r="F79" s="14" t="s">
        <v>6</v>
      </c>
      <c r="G79" s="13" t="s">
        <v>2</v>
      </c>
      <c r="H79" s="13" t="s">
        <v>135</v>
      </c>
      <c r="I79" s="13" t="s">
        <v>134</v>
      </c>
      <c r="J79" s="11"/>
      <c r="K79" s="11">
        <v>5</v>
      </c>
      <c r="L79" s="11">
        <v>1</v>
      </c>
      <c r="M79" s="11">
        <v>0</v>
      </c>
      <c r="N79" s="11"/>
      <c r="O79" s="7">
        <f t="shared" ca="1" si="4"/>
        <v>0.37355779342241324</v>
      </c>
      <c r="P79" s="28">
        <v>0.63402777777777775</v>
      </c>
    </row>
    <row r="80" spans="1:17">
      <c r="A80" s="29">
        <v>74</v>
      </c>
      <c r="B80" s="16" t="s">
        <v>252</v>
      </c>
      <c r="C80" s="15">
        <v>63</v>
      </c>
      <c r="D80" s="15" t="s">
        <v>4</v>
      </c>
      <c r="E80" s="15">
        <v>1995</v>
      </c>
      <c r="F80" s="15" t="s">
        <v>6</v>
      </c>
      <c r="G80" s="16" t="s">
        <v>2</v>
      </c>
      <c r="H80" s="16" t="s">
        <v>250</v>
      </c>
      <c r="I80" s="16" t="s">
        <v>102</v>
      </c>
      <c r="J80" s="16"/>
      <c r="K80" s="16">
        <v>3</v>
      </c>
      <c r="L80" s="16">
        <v>1</v>
      </c>
      <c r="M80" s="16">
        <v>0</v>
      </c>
      <c r="N80" s="16"/>
      <c r="O80" s="16">
        <f t="shared" ca="1" si="4"/>
        <v>3.5404907418934428E-2</v>
      </c>
      <c r="P80" s="30">
        <v>0.63611111111111107</v>
      </c>
    </row>
    <row r="81" spans="1:16">
      <c r="A81" s="29">
        <v>75</v>
      </c>
      <c r="B81" s="16" t="s">
        <v>170</v>
      </c>
      <c r="C81" s="15">
        <v>203</v>
      </c>
      <c r="D81" s="15" t="s">
        <v>4</v>
      </c>
      <c r="E81" s="15">
        <v>2005</v>
      </c>
      <c r="F81" s="15" t="s">
        <v>6</v>
      </c>
      <c r="G81" s="16" t="s">
        <v>2</v>
      </c>
      <c r="H81" s="16" t="s">
        <v>164</v>
      </c>
      <c r="I81" s="16" t="s">
        <v>71</v>
      </c>
      <c r="J81" s="16"/>
      <c r="K81" s="16">
        <v>3</v>
      </c>
      <c r="L81" s="16">
        <v>1</v>
      </c>
      <c r="M81" s="16">
        <v>0</v>
      </c>
      <c r="N81" s="16"/>
      <c r="O81" s="16">
        <f t="shared" ca="1" si="4"/>
        <v>8.5878956121777428E-2</v>
      </c>
      <c r="P81" s="30">
        <v>0.63611111111111107</v>
      </c>
    </row>
    <row r="82" spans="1:16">
      <c r="A82" s="29">
        <v>76</v>
      </c>
      <c r="B82" s="16" t="s">
        <v>61</v>
      </c>
      <c r="C82" s="15">
        <v>374</v>
      </c>
      <c r="D82" s="15" t="s">
        <v>4</v>
      </c>
      <c r="E82" s="15">
        <v>2005</v>
      </c>
      <c r="F82" s="15" t="s">
        <v>6</v>
      </c>
      <c r="G82" s="16" t="s">
        <v>2</v>
      </c>
      <c r="H82" s="16" t="s">
        <v>59</v>
      </c>
      <c r="I82" s="16" t="s">
        <v>51</v>
      </c>
      <c r="J82" s="16"/>
      <c r="K82" s="16">
        <v>4</v>
      </c>
      <c r="L82" s="16">
        <v>1</v>
      </c>
      <c r="M82" s="16">
        <v>0</v>
      </c>
      <c r="N82" s="16"/>
      <c r="O82" s="16">
        <f t="shared" ca="1" si="4"/>
        <v>5.8664470141073899E-2</v>
      </c>
      <c r="P82" s="30">
        <v>0.63611111111111107</v>
      </c>
    </row>
    <row r="83" spans="1:16">
      <c r="A83" s="27">
        <v>77</v>
      </c>
      <c r="B83" s="13" t="s">
        <v>112</v>
      </c>
      <c r="C83" s="14">
        <v>284</v>
      </c>
      <c r="D83" s="14" t="s">
        <v>4</v>
      </c>
      <c r="E83" s="14">
        <v>2003</v>
      </c>
      <c r="F83" s="14" t="s">
        <v>6</v>
      </c>
      <c r="G83" s="13" t="s">
        <v>2</v>
      </c>
      <c r="H83" s="13" t="s">
        <v>110</v>
      </c>
      <c r="I83" s="13" t="s">
        <v>0</v>
      </c>
      <c r="J83" s="11"/>
      <c r="K83" s="11">
        <v>4</v>
      </c>
      <c r="L83" s="11">
        <v>1</v>
      </c>
      <c r="M83" s="11">
        <v>0</v>
      </c>
      <c r="N83" s="11"/>
      <c r="O83" s="7">
        <f t="shared" ca="1" si="4"/>
        <v>0.87607896913508299</v>
      </c>
      <c r="P83" s="28">
        <v>0.6381944444444444</v>
      </c>
    </row>
    <row r="84" spans="1:16">
      <c r="A84" s="27">
        <v>78</v>
      </c>
      <c r="B84" s="13" t="s">
        <v>161</v>
      </c>
      <c r="C84" s="14">
        <v>213</v>
      </c>
      <c r="D84" s="14" t="s">
        <v>4</v>
      </c>
      <c r="E84" s="14">
        <v>2005</v>
      </c>
      <c r="F84" s="14" t="s">
        <v>6</v>
      </c>
      <c r="G84" s="13" t="s">
        <v>2</v>
      </c>
      <c r="H84" s="13" t="s">
        <v>156</v>
      </c>
      <c r="I84" s="13" t="s">
        <v>95</v>
      </c>
      <c r="J84" s="11"/>
      <c r="K84" s="11">
        <v>3</v>
      </c>
      <c r="L84" s="11">
        <v>1</v>
      </c>
      <c r="M84" s="11">
        <v>0</v>
      </c>
      <c r="N84" s="11"/>
      <c r="O84" s="7">
        <f t="shared" ca="1" si="4"/>
        <v>0.75332846188587688</v>
      </c>
      <c r="P84" s="28">
        <v>0.6381944444444444</v>
      </c>
    </row>
    <row r="85" spans="1:16">
      <c r="A85" s="27">
        <v>79</v>
      </c>
      <c r="B85" s="13" t="s">
        <v>280</v>
      </c>
      <c r="C85" s="14">
        <v>12</v>
      </c>
      <c r="D85" s="14" t="s">
        <v>4</v>
      </c>
      <c r="E85" s="14">
        <v>2005</v>
      </c>
      <c r="F85" s="14" t="s">
        <v>6</v>
      </c>
      <c r="G85" s="13" t="s">
        <v>2</v>
      </c>
      <c r="H85" s="13" t="s">
        <v>275</v>
      </c>
      <c r="I85" s="13" t="s">
        <v>10</v>
      </c>
      <c r="J85" s="11"/>
      <c r="K85" s="11">
        <v>2</v>
      </c>
      <c r="L85" s="11">
        <v>1</v>
      </c>
      <c r="M85" s="11">
        <v>0</v>
      </c>
      <c r="N85" s="11"/>
      <c r="O85" s="7">
        <f t="shared" ca="1" si="4"/>
        <v>0.10513565645247347</v>
      </c>
      <c r="P85" s="28">
        <v>0.6381944444444444</v>
      </c>
    </row>
    <row r="86" spans="1:16">
      <c r="A86" s="29">
        <v>80</v>
      </c>
      <c r="B86" s="16" t="s">
        <v>224</v>
      </c>
      <c r="C86" s="15">
        <v>112</v>
      </c>
      <c r="D86" s="15" t="s">
        <v>4</v>
      </c>
      <c r="E86" s="15">
        <v>2005</v>
      </c>
      <c r="F86" s="15" t="s">
        <v>6</v>
      </c>
      <c r="G86" s="16" t="s">
        <v>2</v>
      </c>
      <c r="H86" s="16" t="s">
        <v>218</v>
      </c>
      <c r="I86" s="16" t="s">
        <v>134</v>
      </c>
      <c r="J86" s="16"/>
      <c r="K86" s="16">
        <v>2</v>
      </c>
      <c r="L86" s="16">
        <v>1</v>
      </c>
      <c r="M86" s="16">
        <v>0</v>
      </c>
      <c r="N86" s="16"/>
      <c r="O86" s="16">
        <f t="shared" ca="1" si="4"/>
        <v>0.47586358559310526</v>
      </c>
      <c r="P86" s="30">
        <v>0.64027777777777772</v>
      </c>
    </row>
    <row r="87" spans="1:16">
      <c r="A87" s="29">
        <v>81</v>
      </c>
      <c r="B87" s="16" t="s">
        <v>167</v>
      </c>
      <c r="C87" s="15">
        <v>206</v>
      </c>
      <c r="D87" s="15" t="s">
        <v>4</v>
      </c>
      <c r="E87" s="15">
        <v>2005</v>
      </c>
      <c r="F87" s="15" t="s">
        <v>6</v>
      </c>
      <c r="G87" s="16" t="s">
        <v>2</v>
      </c>
      <c r="H87" s="16" t="s">
        <v>164</v>
      </c>
      <c r="I87" s="16" t="s">
        <v>71</v>
      </c>
      <c r="J87" s="16"/>
      <c r="K87" s="16">
        <v>6</v>
      </c>
      <c r="L87" s="16">
        <v>1</v>
      </c>
      <c r="M87" s="16">
        <v>0</v>
      </c>
      <c r="N87" s="16"/>
      <c r="O87" s="16">
        <f t="shared" ca="1" si="4"/>
        <v>0.21940441725217941</v>
      </c>
      <c r="P87" s="30">
        <v>0.64027777777777772</v>
      </c>
    </row>
    <row r="88" spans="1:16">
      <c r="A88" s="29">
        <v>82</v>
      </c>
      <c r="B88" s="16" t="s">
        <v>12</v>
      </c>
      <c r="C88" s="15">
        <v>449</v>
      </c>
      <c r="D88" s="15" t="s">
        <v>4</v>
      </c>
      <c r="E88" s="15">
        <v>2005</v>
      </c>
      <c r="F88" s="15" t="s">
        <v>6</v>
      </c>
      <c r="G88" s="16" t="s">
        <v>2</v>
      </c>
      <c r="H88" s="16" t="s">
        <v>11</v>
      </c>
      <c r="I88" s="16" t="s">
        <v>10</v>
      </c>
      <c r="J88" s="16"/>
      <c r="K88" s="16">
        <v>9</v>
      </c>
      <c r="L88" s="16">
        <v>1</v>
      </c>
      <c r="M88" s="16">
        <v>0</v>
      </c>
      <c r="N88" s="16"/>
      <c r="O88" s="16">
        <f t="shared" ca="1" si="4"/>
        <v>0.3151405534306595</v>
      </c>
      <c r="P88" s="30">
        <v>0.64027777777777772</v>
      </c>
    </row>
    <row r="89" spans="1:16">
      <c r="A89" s="27">
        <v>83</v>
      </c>
      <c r="B89" s="13" t="s">
        <v>27</v>
      </c>
      <c r="C89" s="14">
        <v>433</v>
      </c>
      <c r="D89" s="14" t="s">
        <v>4</v>
      </c>
      <c r="E89" s="14">
        <v>1995</v>
      </c>
      <c r="F89" s="14" t="s">
        <v>6</v>
      </c>
      <c r="G89" s="13" t="s">
        <v>2</v>
      </c>
      <c r="H89" s="13" t="s">
        <v>25</v>
      </c>
      <c r="I89" s="13" t="s">
        <v>24</v>
      </c>
      <c r="J89" s="11"/>
      <c r="K89" s="11">
        <v>3</v>
      </c>
      <c r="L89" s="11">
        <v>1</v>
      </c>
      <c r="M89" s="11">
        <v>0</v>
      </c>
      <c r="N89" s="11"/>
      <c r="O89" s="7">
        <f t="shared" ca="1" si="4"/>
        <v>0.61492376617604072</v>
      </c>
      <c r="P89" s="28">
        <v>0.64236111111111105</v>
      </c>
    </row>
    <row r="90" spans="1:16">
      <c r="A90" s="27">
        <v>84</v>
      </c>
      <c r="B90" s="13" t="s">
        <v>166</v>
      </c>
      <c r="C90" s="14">
        <v>207</v>
      </c>
      <c r="D90" s="14" t="s">
        <v>4</v>
      </c>
      <c r="E90" s="14">
        <v>2005</v>
      </c>
      <c r="F90" s="14" t="s">
        <v>6</v>
      </c>
      <c r="G90" s="13" t="s">
        <v>2</v>
      </c>
      <c r="H90" s="13" t="s">
        <v>164</v>
      </c>
      <c r="I90" s="13" t="s">
        <v>71</v>
      </c>
      <c r="J90" s="11"/>
      <c r="K90" s="11">
        <v>7</v>
      </c>
      <c r="L90" s="11">
        <v>1</v>
      </c>
      <c r="M90" s="11">
        <v>0</v>
      </c>
      <c r="N90" s="11"/>
      <c r="O90" s="7">
        <f t="shared" ca="1" si="4"/>
        <v>0.67434774963904465</v>
      </c>
      <c r="P90" s="28">
        <v>0.64236111111111105</v>
      </c>
    </row>
    <row r="91" spans="1:16">
      <c r="A91" s="27">
        <v>85</v>
      </c>
      <c r="B91" s="13" t="s">
        <v>98</v>
      </c>
      <c r="C91" s="14">
        <v>304</v>
      </c>
      <c r="D91" s="14" t="s">
        <v>4</v>
      </c>
      <c r="E91" s="14">
        <v>2004</v>
      </c>
      <c r="F91" s="14" t="s">
        <v>6</v>
      </c>
      <c r="G91" s="13" t="s">
        <v>2</v>
      </c>
      <c r="H91" s="13" t="s">
        <v>96</v>
      </c>
      <c r="I91" s="13" t="s">
        <v>95</v>
      </c>
      <c r="J91" s="11">
        <v>2</v>
      </c>
      <c r="K91" s="11">
        <v>4</v>
      </c>
      <c r="L91" s="11">
        <v>1</v>
      </c>
      <c r="M91" s="11">
        <v>0</v>
      </c>
      <c r="N91" s="11"/>
      <c r="O91" s="7">
        <f t="shared" ca="1" si="4"/>
        <v>0.4850399333159523</v>
      </c>
      <c r="P91" s="28">
        <v>0.64236111111111105</v>
      </c>
    </row>
    <row r="92" spans="1:16">
      <c r="A92" s="29">
        <v>86</v>
      </c>
      <c r="B92" s="16" t="s">
        <v>200</v>
      </c>
      <c r="C92" s="15">
        <v>144</v>
      </c>
      <c r="D92" s="15" t="s">
        <v>4</v>
      </c>
      <c r="E92" s="15">
        <v>2000</v>
      </c>
      <c r="F92" s="15" t="s">
        <v>6</v>
      </c>
      <c r="G92" s="16" t="s">
        <v>2</v>
      </c>
      <c r="H92" s="16" t="s">
        <v>197</v>
      </c>
      <c r="I92" s="16" t="s">
        <v>0</v>
      </c>
      <c r="J92" s="16"/>
      <c r="K92" s="16">
        <v>4</v>
      </c>
      <c r="L92" s="16">
        <v>1</v>
      </c>
      <c r="M92" s="16">
        <v>0</v>
      </c>
      <c r="N92" s="16"/>
      <c r="O92" s="16">
        <f t="shared" ca="1" si="4"/>
        <v>0.4291049395957689</v>
      </c>
      <c r="P92" s="30">
        <v>0.64444444444444438</v>
      </c>
    </row>
    <row r="93" spans="1:16">
      <c r="A93" s="29">
        <v>87</v>
      </c>
      <c r="B93" s="16" t="s">
        <v>7</v>
      </c>
      <c r="C93" s="15">
        <v>463</v>
      </c>
      <c r="D93" s="15" t="s">
        <v>4</v>
      </c>
      <c r="E93" s="15">
        <v>2000</v>
      </c>
      <c r="F93" s="15" t="s">
        <v>6</v>
      </c>
      <c r="G93" s="16" t="s">
        <v>2</v>
      </c>
      <c r="H93" s="16" t="s">
        <v>1</v>
      </c>
      <c r="I93" s="16" t="s">
        <v>0</v>
      </c>
      <c r="J93" s="16"/>
      <c r="K93" s="16">
        <v>3</v>
      </c>
      <c r="L93" s="16">
        <v>1</v>
      </c>
      <c r="M93" s="16">
        <v>0</v>
      </c>
      <c r="N93" s="16"/>
      <c r="O93" s="16">
        <f t="shared" ca="1" si="4"/>
        <v>0.71316810733145841</v>
      </c>
      <c r="P93" s="30">
        <v>0.64444444444444438</v>
      </c>
    </row>
    <row r="94" spans="1:16">
      <c r="A94" s="29">
        <v>88</v>
      </c>
      <c r="B94" s="16" t="s">
        <v>99</v>
      </c>
      <c r="C94" s="15">
        <v>303</v>
      </c>
      <c r="D94" s="15" t="s">
        <v>4</v>
      </c>
      <c r="E94" s="15">
        <v>2004</v>
      </c>
      <c r="F94" s="15" t="s">
        <v>6</v>
      </c>
      <c r="G94" s="16" t="s">
        <v>2</v>
      </c>
      <c r="H94" s="16" t="s">
        <v>96</v>
      </c>
      <c r="I94" s="16" t="s">
        <v>95</v>
      </c>
      <c r="J94" s="16">
        <v>2</v>
      </c>
      <c r="K94" s="16">
        <v>3</v>
      </c>
      <c r="L94" s="16">
        <v>1</v>
      </c>
      <c r="M94" s="16">
        <v>0</v>
      </c>
      <c r="N94" s="16"/>
      <c r="O94" s="16">
        <f t="shared" ca="1" si="4"/>
        <v>0.48130874999550421</v>
      </c>
      <c r="P94" s="30">
        <v>0.64444444444444438</v>
      </c>
    </row>
    <row r="95" spans="1:16">
      <c r="A95" s="27">
        <v>89</v>
      </c>
      <c r="B95" s="13" t="s">
        <v>194</v>
      </c>
      <c r="C95" s="14">
        <v>164</v>
      </c>
      <c r="D95" s="14" t="s">
        <v>4</v>
      </c>
      <c r="E95" s="14">
        <v>2004</v>
      </c>
      <c r="F95" s="14" t="s">
        <v>6</v>
      </c>
      <c r="G95" s="13" t="s">
        <v>2</v>
      </c>
      <c r="H95" s="13" t="s">
        <v>190</v>
      </c>
      <c r="I95" s="13" t="s">
        <v>134</v>
      </c>
      <c r="J95" s="11">
        <v>3</v>
      </c>
      <c r="K95" s="11">
        <v>4</v>
      </c>
      <c r="L95" s="11">
        <v>1</v>
      </c>
      <c r="M95" s="11">
        <v>0</v>
      </c>
      <c r="N95" s="11"/>
      <c r="O95" s="7">
        <f t="shared" ca="1" si="4"/>
        <v>6.7270721679395074E-2</v>
      </c>
      <c r="P95" s="28">
        <v>0.6465277777777777</v>
      </c>
    </row>
    <row r="96" spans="1:16">
      <c r="A96" s="27">
        <v>90</v>
      </c>
      <c r="B96" s="13" t="s">
        <v>251</v>
      </c>
      <c r="C96" s="14">
        <v>64</v>
      </c>
      <c r="D96" s="14" t="s">
        <v>4</v>
      </c>
      <c r="E96" s="14">
        <v>2002</v>
      </c>
      <c r="F96" s="14" t="s">
        <v>6</v>
      </c>
      <c r="G96" s="13" t="s">
        <v>2</v>
      </c>
      <c r="H96" s="13" t="s">
        <v>250</v>
      </c>
      <c r="I96" s="13" t="s">
        <v>102</v>
      </c>
      <c r="J96" s="11"/>
      <c r="K96" s="11">
        <v>4</v>
      </c>
      <c r="L96" s="11">
        <v>1</v>
      </c>
      <c r="M96" s="11">
        <v>0</v>
      </c>
      <c r="N96" s="11"/>
      <c r="O96" s="7">
        <f t="shared" ca="1" si="4"/>
        <v>0.61411369003754501</v>
      </c>
      <c r="P96" s="28">
        <v>0.6465277777777777</v>
      </c>
    </row>
    <row r="97" spans="1:17">
      <c r="A97" s="27">
        <v>91</v>
      </c>
      <c r="B97" s="13" t="s">
        <v>171</v>
      </c>
      <c r="C97" s="14">
        <v>202</v>
      </c>
      <c r="D97" s="14" t="s">
        <v>4</v>
      </c>
      <c r="E97" s="14">
        <v>2004</v>
      </c>
      <c r="F97" s="14" t="s">
        <v>6</v>
      </c>
      <c r="G97" s="13" t="s">
        <v>2</v>
      </c>
      <c r="H97" s="13" t="s">
        <v>164</v>
      </c>
      <c r="I97" s="13" t="s">
        <v>71</v>
      </c>
      <c r="J97" s="11"/>
      <c r="K97" s="11">
        <v>2</v>
      </c>
      <c r="L97" s="11">
        <v>1</v>
      </c>
      <c r="M97" s="11">
        <v>0</v>
      </c>
      <c r="N97" s="11"/>
      <c r="O97" s="7">
        <f t="shared" ca="1" si="4"/>
        <v>0.95158389435532342</v>
      </c>
      <c r="P97" s="28">
        <v>0.6465277777777777</v>
      </c>
    </row>
    <row r="98" spans="1:17">
      <c r="A98" s="29">
        <v>92</v>
      </c>
      <c r="B98" s="16" t="s">
        <v>111</v>
      </c>
      <c r="C98" s="15">
        <v>285</v>
      </c>
      <c r="D98" s="15" t="s">
        <v>4</v>
      </c>
      <c r="E98" s="15">
        <v>2002</v>
      </c>
      <c r="F98" s="15" t="s">
        <v>6</v>
      </c>
      <c r="G98" s="16" t="s">
        <v>2</v>
      </c>
      <c r="H98" s="16" t="s">
        <v>110</v>
      </c>
      <c r="I98" s="16" t="s">
        <v>0</v>
      </c>
      <c r="J98" s="16"/>
      <c r="K98" s="16">
        <v>5</v>
      </c>
      <c r="L98" s="16">
        <v>1</v>
      </c>
      <c r="M98" s="16">
        <v>0</v>
      </c>
      <c r="N98" s="16"/>
      <c r="O98" s="16">
        <f t="shared" ca="1" si="4"/>
        <v>0.84605387968455514</v>
      </c>
      <c r="P98" s="30">
        <v>0.64861111111111103</v>
      </c>
    </row>
    <row r="99" spans="1:17">
      <c r="A99" s="29">
        <v>93</v>
      </c>
      <c r="B99" s="16" t="s">
        <v>9</v>
      </c>
      <c r="C99" s="15">
        <v>461</v>
      </c>
      <c r="D99" s="15" t="s">
        <v>4</v>
      </c>
      <c r="E99" s="15">
        <v>1999</v>
      </c>
      <c r="F99" s="15" t="s">
        <v>6</v>
      </c>
      <c r="G99" s="16" t="s">
        <v>2</v>
      </c>
      <c r="H99" s="16" t="s">
        <v>1</v>
      </c>
      <c r="I99" s="16" t="s">
        <v>0</v>
      </c>
      <c r="J99" s="16"/>
      <c r="K99" s="16">
        <v>1</v>
      </c>
      <c r="L99" s="16">
        <v>1</v>
      </c>
      <c r="M99" s="16">
        <v>0</v>
      </c>
      <c r="N99" s="16"/>
      <c r="O99" s="16">
        <f t="shared" ca="1" si="4"/>
        <v>0.59834943943216823</v>
      </c>
      <c r="P99" s="30">
        <v>0.64861111111111103</v>
      </c>
    </row>
    <row r="100" spans="1:17">
      <c r="A100" s="29">
        <v>94</v>
      </c>
      <c r="B100" s="16" t="s">
        <v>199</v>
      </c>
      <c r="C100" s="15">
        <v>145</v>
      </c>
      <c r="D100" s="15" t="s">
        <v>4</v>
      </c>
      <c r="E100" s="15">
        <v>2002</v>
      </c>
      <c r="F100" s="15" t="s">
        <v>6</v>
      </c>
      <c r="G100" s="16" t="s">
        <v>2</v>
      </c>
      <c r="H100" s="16" t="s">
        <v>197</v>
      </c>
      <c r="I100" s="16" t="s">
        <v>0</v>
      </c>
      <c r="J100" s="16"/>
      <c r="K100" s="16">
        <v>5</v>
      </c>
      <c r="L100" s="16">
        <v>1</v>
      </c>
      <c r="M100" s="16">
        <v>0</v>
      </c>
      <c r="N100" s="16"/>
      <c r="O100" s="16">
        <f t="shared" ca="1" si="4"/>
        <v>0.33689173733272537</v>
      </c>
      <c r="P100" s="30">
        <v>0.64861111111111103</v>
      </c>
    </row>
    <row r="101" spans="1:17">
      <c r="A101" s="27">
        <v>95</v>
      </c>
      <c r="B101" s="13" t="s">
        <v>203</v>
      </c>
      <c r="C101" s="14">
        <v>151</v>
      </c>
      <c r="D101" s="14" t="s">
        <v>4</v>
      </c>
      <c r="E101" s="14">
        <v>1978</v>
      </c>
      <c r="F101" s="14" t="s">
        <v>6</v>
      </c>
      <c r="G101" s="13" t="s">
        <v>2</v>
      </c>
      <c r="H101" s="13" t="s">
        <v>197</v>
      </c>
      <c r="I101" s="13" t="s">
        <v>0</v>
      </c>
      <c r="J101" s="11"/>
      <c r="K101" s="11">
        <v>11</v>
      </c>
      <c r="L101" s="11">
        <v>1</v>
      </c>
      <c r="M101" s="11">
        <v>0</v>
      </c>
      <c r="N101" s="11"/>
      <c r="O101" s="7">
        <f t="shared" ca="1" si="4"/>
        <v>0.25667790459643403</v>
      </c>
      <c r="P101" s="28">
        <v>0.65069444444444435</v>
      </c>
    </row>
    <row r="102" spans="1:17">
      <c r="A102" s="27">
        <v>96</v>
      </c>
      <c r="B102" s="13" t="s">
        <v>258</v>
      </c>
      <c r="C102" s="14">
        <v>39</v>
      </c>
      <c r="D102" s="14" t="s">
        <v>14</v>
      </c>
      <c r="E102" s="14">
        <v>2005</v>
      </c>
      <c r="F102" s="14" t="s">
        <v>6</v>
      </c>
      <c r="G102" s="13" t="s">
        <v>2</v>
      </c>
      <c r="H102" s="13" t="s">
        <v>257</v>
      </c>
      <c r="I102" s="13" t="s">
        <v>0</v>
      </c>
      <c r="J102" s="11"/>
      <c r="K102" s="11">
        <v>9</v>
      </c>
      <c r="L102" s="11">
        <v>1</v>
      </c>
      <c r="M102" s="11">
        <v>4</v>
      </c>
      <c r="N102" s="11"/>
      <c r="O102" s="7">
        <f t="shared" ca="1" si="4"/>
        <v>0.38604829729933376</v>
      </c>
      <c r="P102" s="28">
        <v>0.65069444444444435</v>
      </c>
    </row>
    <row r="103" spans="1:17">
      <c r="A103" s="27">
        <v>97</v>
      </c>
      <c r="B103" s="13" t="s">
        <v>108</v>
      </c>
      <c r="C103" s="14">
        <v>292</v>
      </c>
      <c r="D103" s="14">
        <v>3</v>
      </c>
      <c r="E103" s="14">
        <v>2000</v>
      </c>
      <c r="F103" s="14" t="s">
        <v>6</v>
      </c>
      <c r="G103" s="13" t="s">
        <v>2</v>
      </c>
      <c r="H103" s="13" t="s">
        <v>103</v>
      </c>
      <c r="I103" s="13" t="s">
        <v>102</v>
      </c>
      <c r="J103" s="11"/>
      <c r="K103" s="11">
        <v>2</v>
      </c>
      <c r="L103" s="11">
        <v>1</v>
      </c>
      <c r="M103" s="11">
        <v>4</v>
      </c>
      <c r="N103" s="11"/>
      <c r="O103" s="7">
        <f t="shared" ca="1" si="4"/>
        <v>0.59267824998912855</v>
      </c>
      <c r="P103" s="28">
        <v>0.65069444444444435</v>
      </c>
    </row>
    <row r="104" spans="1:17">
      <c r="A104" s="29">
        <v>98</v>
      </c>
      <c r="B104" s="16" t="s">
        <v>256</v>
      </c>
      <c r="C104" s="15">
        <v>51</v>
      </c>
      <c r="D104" s="15">
        <v>3</v>
      </c>
      <c r="E104" s="15">
        <v>2003</v>
      </c>
      <c r="F104" s="15" t="s">
        <v>6</v>
      </c>
      <c r="G104" s="16" t="s">
        <v>2</v>
      </c>
      <c r="H104" s="16" t="s">
        <v>255</v>
      </c>
      <c r="I104" s="16" t="s">
        <v>34</v>
      </c>
      <c r="J104" s="16"/>
      <c r="K104" s="16">
        <v>1</v>
      </c>
      <c r="L104" s="16">
        <v>1</v>
      </c>
      <c r="M104" s="16">
        <v>4</v>
      </c>
      <c r="N104" s="16"/>
      <c r="O104" s="16">
        <f t="shared" ca="1" si="4"/>
        <v>0.76186966911911203</v>
      </c>
      <c r="P104" s="30">
        <v>0.65277777777777768</v>
      </c>
    </row>
    <row r="105" spans="1:17" ht="13.8" thickBot="1">
      <c r="A105" s="49">
        <v>99</v>
      </c>
      <c r="B105" s="50" t="s">
        <v>281</v>
      </c>
      <c r="C105" s="51">
        <v>11</v>
      </c>
      <c r="D105" s="51">
        <v>2</v>
      </c>
      <c r="E105" s="51">
        <v>2005</v>
      </c>
      <c r="F105" s="51" t="s">
        <v>6</v>
      </c>
      <c r="G105" s="50" t="s">
        <v>2</v>
      </c>
      <c r="H105" s="50" t="s">
        <v>275</v>
      </c>
      <c r="I105" s="50" t="s">
        <v>10</v>
      </c>
      <c r="J105" s="50"/>
      <c r="K105" s="50">
        <v>1</v>
      </c>
      <c r="L105" s="50">
        <v>1</v>
      </c>
      <c r="M105" s="50">
        <v>12</v>
      </c>
      <c r="N105" s="50"/>
      <c r="O105" s="50">
        <f t="shared" ca="1" si="4"/>
        <v>0.56400615213967509</v>
      </c>
      <c r="P105" s="52">
        <v>0.65277777777777768</v>
      </c>
    </row>
    <row r="106" spans="1:17">
      <c r="A106" s="25">
        <v>100</v>
      </c>
      <c r="B106" s="18" t="s">
        <v>43</v>
      </c>
      <c r="C106" s="19">
        <v>412</v>
      </c>
      <c r="D106" s="19" t="s">
        <v>4</v>
      </c>
      <c r="E106" s="19">
        <v>2005</v>
      </c>
      <c r="F106" s="19" t="s">
        <v>3</v>
      </c>
      <c r="G106" s="18" t="s">
        <v>2</v>
      </c>
      <c r="H106" s="18" t="s">
        <v>35</v>
      </c>
      <c r="I106" s="18" t="s">
        <v>34</v>
      </c>
      <c r="J106" s="48"/>
      <c r="K106" s="48">
        <v>2</v>
      </c>
      <c r="L106" s="48">
        <v>1</v>
      </c>
      <c r="M106" s="48">
        <v>1.2</v>
      </c>
      <c r="N106" s="48"/>
      <c r="O106" s="21">
        <f t="shared" ca="1" si="4"/>
        <v>0.15196553455264361</v>
      </c>
      <c r="P106" s="26">
        <v>0.65486111111111112</v>
      </c>
      <c r="Q106" s="8">
        <v>0.65486111111111112</v>
      </c>
    </row>
    <row r="107" spans="1:17">
      <c r="A107" s="27">
        <v>101</v>
      </c>
      <c r="B107" s="13" t="s">
        <v>254</v>
      </c>
      <c r="C107" s="14">
        <v>61</v>
      </c>
      <c r="D107" s="14" t="s">
        <v>4</v>
      </c>
      <c r="E107" s="14">
        <v>2000</v>
      </c>
      <c r="F107" s="14" t="s">
        <v>3</v>
      </c>
      <c r="G107" s="13" t="s">
        <v>2</v>
      </c>
      <c r="H107" s="13" t="s">
        <v>250</v>
      </c>
      <c r="I107" s="13" t="s">
        <v>102</v>
      </c>
      <c r="J107" s="12"/>
      <c r="K107" s="12">
        <v>1</v>
      </c>
      <c r="L107" s="12">
        <v>1</v>
      </c>
      <c r="M107" s="12">
        <v>0</v>
      </c>
      <c r="N107" s="12"/>
      <c r="O107" s="7">
        <f t="shared" ref="O107:O134" ca="1" si="5">RAND()</f>
        <v>0.94465962963052297</v>
      </c>
      <c r="P107" s="28">
        <v>0.65486111111111112</v>
      </c>
    </row>
    <row r="108" spans="1:17">
      <c r="A108" s="27">
        <v>102</v>
      </c>
      <c r="B108" s="13" t="s">
        <v>253</v>
      </c>
      <c r="C108" s="14">
        <v>62</v>
      </c>
      <c r="D108" s="14" t="s">
        <v>4</v>
      </c>
      <c r="E108" s="14">
        <v>1999</v>
      </c>
      <c r="F108" s="14" t="s">
        <v>3</v>
      </c>
      <c r="G108" s="13" t="s">
        <v>2</v>
      </c>
      <c r="H108" s="13" t="s">
        <v>250</v>
      </c>
      <c r="I108" s="13" t="s">
        <v>102</v>
      </c>
      <c r="J108" s="12"/>
      <c r="K108" s="12">
        <v>2</v>
      </c>
      <c r="L108" s="12">
        <v>1</v>
      </c>
      <c r="M108" s="12">
        <v>0</v>
      </c>
      <c r="N108" s="12"/>
      <c r="O108" s="7">
        <f t="shared" ca="1" si="5"/>
        <v>0.23236457708808667</v>
      </c>
      <c r="P108" s="28">
        <v>0.65486111111111112</v>
      </c>
    </row>
    <row r="109" spans="1:17">
      <c r="A109" s="29">
        <v>103</v>
      </c>
      <c r="B109" s="16" t="s">
        <v>223</v>
      </c>
      <c r="C109" s="15">
        <v>113</v>
      </c>
      <c r="D109" s="15" t="s">
        <v>4</v>
      </c>
      <c r="E109" s="15">
        <v>2005</v>
      </c>
      <c r="F109" s="15" t="s">
        <v>3</v>
      </c>
      <c r="G109" s="16" t="s">
        <v>2</v>
      </c>
      <c r="H109" s="16" t="s">
        <v>218</v>
      </c>
      <c r="I109" s="16" t="s">
        <v>134</v>
      </c>
      <c r="J109" s="16"/>
      <c r="K109" s="16">
        <v>3</v>
      </c>
      <c r="L109" s="16">
        <v>1</v>
      </c>
      <c r="M109" s="16">
        <v>0</v>
      </c>
      <c r="N109" s="16"/>
      <c r="O109" s="16">
        <f t="shared" ca="1" si="5"/>
        <v>0.35666650389187327</v>
      </c>
      <c r="P109" s="30">
        <v>0.65694444444444444</v>
      </c>
    </row>
    <row r="110" spans="1:17">
      <c r="A110" s="29">
        <v>104</v>
      </c>
      <c r="B110" s="16" t="s">
        <v>222</v>
      </c>
      <c r="C110" s="15">
        <v>115</v>
      </c>
      <c r="D110" s="15" t="s">
        <v>4</v>
      </c>
      <c r="E110" s="15">
        <v>2004</v>
      </c>
      <c r="F110" s="15" t="s">
        <v>3</v>
      </c>
      <c r="G110" s="16" t="s">
        <v>2</v>
      </c>
      <c r="H110" s="16" t="s">
        <v>218</v>
      </c>
      <c r="I110" s="16" t="s">
        <v>134</v>
      </c>
      <c r="J110" s="16"/>
      <c r="K110" s="16">
        <v>5</v>
      </c>
      <c r="L110" s="16">
        <v>1</v>
      </c>
      <c r="M110" s="16">
        <v>0</v>
      </c>
      <c r="N110" s="16"/>
      <c r="O110" s="16">
        <f t="shared" ca="1" si="5"/>
        <v>7.9356475813199268E-2</v>
      </c>
      <c r="P110" s="30">
        <v>0.65694444444444444</v>
      </c>
    </row>
    <row r="111" spans="1:17">
      <c r="A111" s="29">
        <v>105</v>
      </c>
      <c r="B111" s="16" t="s">
        <v>204</v>
      </c>
      <c r="C111" s="15">
        <v>150</v>
      </c>
      <c r="D111" s="15" t="s">
        <v>4</v>
      </c>
      <c r="E111" s="15">
        <v>2002</v>
      </c>
      <c r="F111" s="15" t="s">
        <v>3</v>
      </c>
      <c r="G111" s="16" t="s">
        <v>2</v>
      </c>
      <c r="H111" s="16" t="s">
        <v>197</v>
      </c>
      <c r="I111" s="16" t="s">
        <v>0</v>
      </c>
      <c r="J111" s="16"/>
      <c r="K111" s="16">
        <v>10</v>
      </c>
      <c r="L111" s="16">
        <v>1</v>
      </c>
      <c r="M111" s="16">
        <v>0</v>
      </c>
      <c r="N111" s="16"/>
      <c r="O111" s="16">
        <f t="shared" ca="1" si="5"/>
        <v>0.98937539993903467</v>
      </c>
      <c r="P111" s="30">
        <v>0.65694444444444444</v>
      </c>
    </row>
    <row r="112" spans="1:17">
      <c r="A112" s="27">
        <v>106</v>
      </c>
      <c r="B112" s="13" t="s">
        <v>198</v>
      </c>
      <c r="C112" s="14">
        <v>149</v>
      </c>
      <c r="D112" s="14" t="s">
        <v>4</v>
      </c>
      <c r="E112" s="14">
        <v>2002</v>
      </c>
      <c r="F112" s="14" t="s">
        <v>3</v>
      </c>
      <c r="G112" s="13" t="s">
        <v>2</v>
      </c>
      <c r="H112" s="13" t="s">
        <v>197</v>
      </c>
      <c r="I112" s="13" t="s">
        <v>0</v>
      </c>
      <c r="J112" s="12"/>
      <c r="K112" s="12">
        <v>9</v>
      </c>
      <c r="L112" s="12">
        <v>1</v>
      </c>
      <c r="M112" s="12">
        <v>0</v>
      </c>
      <c r="N112" s="12"/>
      <c r="O112" s="7">
        <f t="shared" ca="1" si="5"/>
        <v>0.28304630770743788</v>
      </c>
      <c r="P112" s="28">
        <v>0.65902777777777777</v>
      </c>
    </row>
    <row r="113" spans="1:16">
      <c r="A113" s="27">
        <v>107</v>
      </c>
      <c r="B113" s="13" t="s">
        <v>191</v>
      </c>
      <c r="C113" s="14">
        <v>167</v>
      </c>
      <c r="D113" s="14" t="s">
        <v>4</v>
      </c>
      <c r="E113" s="14">
        <v>2003</v>
      </c>
      <c r="F113" s="14" t="s">
        <v>3</v>
      </c>
      <c r="G113" s="13" t="s">
        <v>2</v>
      </c>
      <c r="H113" s="13" t="s">
        <v>190</v>
      </c>
      <c r="I113" s="13" t="s">
        <v>134</v>
      </c>
      <c r="J113" s="12">
        <v>3</v>
      </c>
      <c r="K113" s="12">
        <v>7</v>
      </c>
      <c r="L113" s="12">
        <v>1</v>
      </c>
      <c r="M113" s="12">
        <v>0</v>
      </c>
      <c r="N113" s="12"/>
      <c r="O113" s="7">
        <f t="shared" ca="1" si="5"/>
        <v>0.43384139627946072</v>
      </c>
      <c r="P113" s="28">
        <v>0.65902777777777777</v>
      </c>
    </row>
    <row r="114" spans="1:16">
      <c r="A114" s="27">
        <v>108</v>
      </c>
      <c r="B114" s="13" t="s">
        <v>174</v>
      </c>
      <c r="C114" s="14">
        <v>192</v>
      </c>
      <c r="D114" s="14" t="s">
        <v>4</v>
      </c>
      <c r="E114" s="14">
        <v>2004</v>
      </c>
      <c r="F114" s="14" t="s">
        <v>3</v>
      </c>
      <c r="G114" s="13" t="s">
        <v>2</v>
      </c>
      <c r="H114" s="13" t="s">
        <v>164</v>
      </c>
      <c r="I114" s="13" t="s">
        <v>71</v>
      </c>
      <c r="J114" s="12"/>
      <c r="K114" s="12">
        <v>2</v>
      </c>
      <c r="L114" s="12">
        <v>1</v>
      </c>
      <c r="M114" s="12">
        <v>0</v>
      </c>
      <c r="N114" s="12"/>
      <c r="O114" s="7">
        <f t="shared" ca="1" si="5"/>
        <v>0.79875791503640459</v>
      </c>
      <c r="P114" s="28">
        <v>0.65902777777777777</v>
      </c>
    </row>
    <row r="115" spans="1:16">
      <c r="A115" s="29">
        <v>109</v>
      </c>
      <c r="B115" s="16" t="s">
        <v>157</v>
      </c>
      <c r="C115" s="15">
        <v>219</v>
      </c>
      <c r="D115" s="15" t="s">
        <v>4</v>
      </c>
      <c r="E115" s="15">
        <v>2004</v>
      </c>
      <c r="F115" s="15" t="s">
        <v>3</v>
      </c>
      <c r="G115" s="16" t="s">
        <v>2</v>
      </c>
      <c r="H115" s="16" t="s">
        <v>156</v>
      </c>
      <c r="I115" s="16" t="s">
        <v>95</v>
      </c>
      <c r="J115" s="16"/>
      <c r="K115" s="16">
        <v>9</v>
      </c>
      <c r="L115" s="16">
        <v>1</v>
      </c>
      <c r="M115" s="16">
        <v>0</v>
      </c>
      <c r="N115" s="16"/>
      <c r="O115" s="16">
        <f t="shared" ca="1" si="5"/>
        <v>0.2524012107725766</v>
      </c>
      <c r="P115" s="30">
        <v>0.66111111111111109</v>
      </c>
    </row>
    <row r="116" spans="1:16">
      <c r="A116" s="29">
        <v>110</v>
      </c>
      <c r="B116" s="16" t="s">
        <v>152</v>
      </c>
      <c r="C116" s="15">
        <v>224</v>
      </c>
      <c r="D116" s="15" t="s">
        <v>4</v>
      </c>
      <c r="E116" s="15">
        <v>2005</v>
      </c>
      <c r="F116" s="15" t="s">
        <v>3</v>
      </c>
      <c r="G116" s="16" t="s">
        <v>2</v>
      </c>
      <c r="H116" s="16" t="s">
        <v>146</v>
      </c>
      <c r="I116" s="16" t="s">
        <v>95</v>
      </c>
      <c r="J116" s="16"/>
      <c r="K116" s="16">
        <v>4</v>
      </c>
      <c r="L116" s="16">
        <v>1</v>
      </c>
      <c r="M116" s="16">
        <v>0</v>
      </c>
      <c r="N116" s="16"/>
      <c r="O116" s="16">
        <f t="shared" ca="1" si="5"/>
        <v>0.68370634408341524</v>
      </c>
      <c r="P116" s="30">
        <v>0.66111111111111109</v>
      </c>
    </row>
    <row r="117" spans="1:16">
      <c r="A117" s="29">
        <v>111</v>
      </c>
      <c r="B117" s="16" t="s">
        <v>137</v>
      </c>
      <c r="C117" s="15">
        <v>233</v>
      </c>
      <c r="D117" s="15" t="s">
        <v>4</v>
      </c>
      <c r="E117" s="15">
        <v>2004</v>
      </c>
      <c r="F117" s="15" t="s">
        <v>3</v>
      </c>
      <c r="G117" s="16" t="s">
        <v>2</v>
      </c>
      <c r="H117" s="16" t="s">
        <v>135</v>
      </c>
      <c r="I117" s="16" t="s">
        <v>134</v>
      </c>
      <c r="J117" s="16"/>
      <c r="K117" s="16">
        <v>3</v>
      </c>
      <c r="L117" s="16">
        <v>1</v>
      </c>
      <c r="M117" s="16">
        <v>0</v>
      </c>
      <c r="N117" s="16"/>
      <c r="O117" s="16">
        <f t="shared" ca="1" si="5"/>
        <v>0.13543617436426136</v>
      </c>
      <c r="P117" s="30">
        <v>0.66111111111111109</v>
      </c>
    </row>
    <row r="118" spans="1:16">
      <c r="A118" s="27">
        <v>112</v>
      </c>
      <c r="B118" s="13" t="s">
        <v>124</v>
      </c>
      <c r="C118" s="14">
        <v>271</v>
      </c>
      <c r="D118" s="14" t="s">
        <v>4</v>
      </c>
      <c r="E118" s="14">
        <v>2004</v>
      </c>
      <c r="F118" s="14" t="s">
        <v>3</v>
      </c>
      <c r="G118" s="13" t="s">
        <v>2</v>
      </c>
      <c r="H118" s="13" t="s">
        <v>116</v>
      </c>
      <c r="I118" s="13" t="s">
        <v>0</v>
      </c>
      <c r="J118" s="12"/>
      <c r="K118" s="12">
        <v>11</v>
      </c>
      <c r="L118" s="12">
        <v>1</v>
      </c>
      <c r="M118" s="12">
        <v>0</v>
      </c>
      <c r="N118" s="12"/>
      <c r="O118" s="7">
        <f t="shared" ca="1" si="5"/>
        <v>0.49467563391720848</v>
      </c>
      <c r="P118" s="28">
        <v>0.66319444444444442</v>
      </c>
    </row>
    <row r="119" spans="1:16">
      <c r="A119" s="27">
        <v>113</v>
      </c>
      <c r="B119" s="13" t="s">
        <v>118</v>
      </c>
      <c r="C119" s="14">
        <v>268</v>
      </c>
      <c r="D119" s="14" t="s">
        <v>4</v>
      </c>
      <c r="E119" s="14">
        <v>2003</v>
      </c>
      <c r="F119" s="14" t="s">
        <v>3</v>
      </c>
      <c r="G119" s="13" t="s">
        <v>2</v>
      </c>
      <c r="H119" s="13" t="s">
        <v>116</v>
      </c>
      <c r="I119" s="13" t="s">
        <v>0</v>
      </c>
      <c r="J119" s="12"/>
      <c r="K119" s="12">
        <v>8</v>
      </c>
      <c r="L119" s="12">
        <v>1</v>
      </c>
      <c r="M119" s="12">
        <v>0</v>
      </c>
      <c r="N119" s="12"/>
      <c r="O119" s="7">
        <f t="shared" ca="1" si="5"/>
        <v>0.52978967605683636</v>
      </c>
      <c r="P119" s="28">
        <v>0.66319444444444442</v>
      </c>
    </row>
    <row r="120" spans="1:16">
      <c r="A120" s="27">
        <v>114</v>
      </c>
      <c r="B120" s="13" t="s">
        <v>115</v>
      </c>
      <c r="C120" s="14">
        <v>281</v>
      </c>
      <c r="D120" s="14" t="s">
        <v>4</v>
      </c>
      <c r="E120" s="14">
        <v>2002</v>
      </c>
      <c r="F120" s="14" t="s">
        <v>3</v>
      </c>
      <c r="G120" s="13" t="s">
        <v>2</v>
      </c>
      <c r="H120" s="13" t="s">
        <v>110</v>
      </c>
      <c r="I120" s="13" t="s">
        <v>0</v>
      </c>
      <c r="J120" s="12"/>
      <c r="K120" s="12">
        <v>1</v>
      </c>
      <c r="L120" s="12">
        <v>1</v>
      </c>
      <c r="M120" s="12">
        <v>0</v>
      </c>
      <c r="N120" s="12"/>
      <c r="O120" s="7">
        <f t="shared" ca="1" si="5"/>
        <v>0.7628475605800269</v>
      </c>
      <c r="P120" s="28">
        <v>0.66319444444444442</v>
      </c>
    </row>
    <row r="121" spans="1:16">
      <c r="A121" s="29">
        <v>115</v>
      </c>
      <c r="B121" s="16" t="s">
        <v>114</v>
      </c>
      <c r="C121" s="15">
        <v>282</v>
      </c>
      <c r="D121" s="15" t="s">
        <v>4</v>
      </c>
      <c r="E121" s="15">
        <v>2002</v>
      </c>
      <c r="F121" s="15" t="s">
        <v>3</v>
      </c>
      <c r="G121" s="16" t="s">
        <v>2</v>
      </c>
      <c r="H121" s="16" t="s">
        <v>110</v>
      </c>
      <c r="I121" s="16" t="s">
        <v>0</v>
      </c>
      <c r="J121" s="16"/>
      <c r="K121" s="16">
        <v>2</v>
      </c>
      <c r="L121" s="16">
        <v>1</v>
      </c>
      <c r="M121" s="16">
        <v>0</v>
      </c>
      <c r="N121" s="16"/>
      <c r="O121" s="16">
        <f t="shared" ca="1" si="5"/>
        <v>0.59993183802242656</v>
      </c>
      <c r="P121" s="30">
        <v>0.66527777777777775</v>
      </c>
    </row>
    <row r="122" spans="1:16">
      <c r="A122" s="29">
        <v>116</v>
      </c>
      <c r="B122" s="16" t="s">
        <v>107</v>
      </c>
      <c r="C122" s="15">
        <v>293</v>
      </c>
      <c r="D122" s="15" t="s">
        <v>4</v>
      </c>
      <c r="E122" s="15">
        <v>2001</v>
      </c>
      <c r="F122" s="15" t="s">
        <v>3</v>
      </c>
      <c r="G122" s="16" t="s">
        <v>2</v>
      </c>
      <c r="H122" s="16" t="s">
        <v>103</v>
      </c>
      <c r="I122" s="16" t="s">
        <v>102</v>
      </c>
      <c r="J122" s="16"/>
      <c r="K122" s="16">
        <v>3</v>
      </c>
      <c r="L122" s="16">
        <v>1</v>
      </c>
      <c r="M122" s="16">
        <v>0</v>
      </c>
      <c r="N122" s="16"/>
      <c r="O122" s="16">
        <f t="shared" ca="1" si="5"/>
        <v>0.93182539571530398</v>
      </c>
      <c r="P122" s="30">
        <v>0.66527777777777775</v>
      </c>
    </row>
    <row r="123" spans="1:16">
      <c r="A123" s="29">
        <v>117</v>
      </c>
      <c r="B123" s="16" t="s">
        <v>106</v>
      </c>
      <c r="C123" s="15">
        <v>294</v>
      </c>
      <c r="D123" s="15" t="s">
        <v>4</v>
      </c>
      <c r="E123" s="15">
        <v>2001</v>
      </c>
      <c r="F123" s="15" t="s">
        <v>3</v>
      </c>
      <c r="G123" s="16" t="s">
        <v>2</v>
      </c>
      <c r="H123" s="16" t="s">
        <v>103</v>
      </c>
      <c r="I123" s="16" t="s">
        <v>102</v>
      </c>
      <c r="J123" s="16"/>
      <c r="K123" s="16">
        <v>4</v>
      </c>
      <c r="L123" s="16">
        <v>1</v>
      </c>
      <c r="M123" s="16">
        <v>0</v>
      </c>
      <c r="N123" s="16"/>
      <c r="O123" s="16">
        <f t="shared" ca="1" si="5"/>
        <v>0.88453012209189463</v>
      </c>
      <c r="P123" s="30">
        <v>0.66527777777777775</v>
      </c>
    </row>
    <row r="124" spans="1:16">
      <c r="A124" s="27">
        <v>118</v>
      </c>
      <c r="B124" s="13" t="s">
        <v>105</v>
      </c>
      <c r="C124" s="14">
        <v>295</v>
      </c>
      <c r="D124" s="14" t="s">
        <v>4</v>
      </c>
      <c r="E124" s="14">
        <v>2002</v>
      </c>
      <c r="F124" s="14" t="s">
        <v>3</v>
      </c>
      <c r="G124" s="13" t="s">
        <v>2</v>
      </c>
      <c r="H124" s="13" t="s">
        <v>103</v>
      </c>
      <c r="I124" s="13" t="s">
        <v>102</v>
      </c>
      <c r="J124" s="12"/>
      <c r="K124" s="12">
        <v>5</v>
      </c>
      <c r="L124" s="12">
        <v>1</v>
      </c>
      <c r="M124" s="12">
        <v>0</v>
      </c>
      <c r="N124" s="12"/>
      <c r="O124" s="7">
        <f t="shared" ca="1" si="5"/>
        <v>0.30440598965220733</v>
      </c>
      <c r="P124" s="28">
        <v>0.66736111111111107</v>
      </c>
    </row>
    <row r="125" spans="1:16">
      <c r="A125" s="27">
        <v>119</v>
      </c>
      <c r="B125" s="13" t="s">
        <v>104</v>
      </c>
      <c r="C125" s="14">
        <v>296</v>
      </c>
      <c r="D125" s="14" t="s">
        <v>4</v>
      </c>
      <c r="E125" s="14">
        <v>2003</v>
      </c>
      <c r="F125" s="14" t="s">
        <v>3</v>
      </c>
      <c r="G125" s="13" t="s">
        <v>2</v>
      </c>
      <c r="H125" s="13" t="s">
        <v>103</v>
      </c>
      <c r="I125" s="13" t="s">
        <v>102</v>
      </c>
      <c r="J125" s="12"/>
      <c r="K125" s="12">
        <v>6</v>
      </c>
      <c r="L125" s="12">
        <v>1</v>
      </c>
      <c r="M125" s="12">
        <v>0</v>
      </c>
      <c r="N125" s="12"/>
      <c r="O125" s="7">
        <f t="shared" ca="1" si="5"/>
        <v>0.6539782445501352</v>
      </c>
      <c r="P125" s="28">
        <v>0.66736111111111107</v>
      </c>
    </row>
    <row r="126" spans="1:16">
      <c r="A126" s="27">
        <v>120</v>
      </c>
      <c r="B126" s="13" t="s">
        <v>100</v>
      </c>
      <c r="C126" s="14">
        <v>302</v>
      </c>
      <c r="D126" s="14" t="s">
        <v>4</v>
      </c>
      <c r="E126" s="14">
        <v>2005</v>
      </c>
      <c r="F126" s="14" t="s">
        <v>3</v>
      </c>
      <c r="G126" s="13" t="s">
        <v>2</v>
      </c>
      <c r="H126" s="13" t="s">
        <v>96</v>
      </c>
      <c r="I126" s="13" t="s">
        <v>95</v>
      </c>
      <c r="J126" s="12">
        <v>2</v>
      </c>
      <c r="K126" s="12">
        <v>2</v>
      </c>
      <c r="L126" s="12">
        <v>1</v>
      </c>
      <c r="M126" s="12">
        <v>0</v>
      </c>
      <c r="N126" s="12"/>
      <c r="O126" s="7">
        <f t="shared" ca="1" si="5"/>
        <v>0.67729006316250384</v>
      </c>
      <c r="P126" s="28">
        <v>0.66736111111111107</v>
      </c>
    </row>
    <row r="127" spans="1:16">
      <c r="A127" s="29">
        <v>121</v>
      </c>
      <c r="B127" s="16" t="s">
        <v>62</v>
      </c>
      <c r="C127" s="15">
        <v>380</v>
      </c>
      <c r="D127" s="15" t="s">
        <v>4</v>
      </c>
      <c r="E127" s="15">
        <v>2005</v>
      </c>
      <c r="F127" s="15" t="s">
        <v>3</v>
      </c>
      <c r="G127" s="16" t="s">
        <v>2</v>
      </c>
      <c r="H127" s="16" t="s">
        <v>59</v>
      </c>
      <c r="I127" s="16" t="s">
        <v>51</v>
      </c>
      <c r="J127" s="16"/>
      <c r="K127" s="16">
        <v>10</v>
      </c>
      <c r="L127" s="16">
        <v>1</v>
      </c>
      <c r="M127" s="16">
        <v>0</v>
      </c>
      <c r="N127" s="16"/>
      <c r="O127" s="16">
        <f t="shared" ca="1" si="5"/>
        <v>0.87948931693728816</v>
      </c>
      <c r="P127" s="30">
        <v>0.6694444444444444</v>
      </c>
    </row>
    <row r="128" spans="1:16">
      <c r="A128" s="29">
        <v>122</v>
      </c>
      <c r="B128" s="16" t="s">
        <v>47</v>
      </c>
      <c r="C128" s="15">
        <v>403</v>
      </c>
      <c r="D128" s="15" t="s">
        <v>4</v>
      </c>
      <c r="E128" s="15">
        <v>1982</v>
      </c>
      <c r="F128" s="15" t="s">
        <v>3</v>
      </c>
      <c r="G128" s="16" t="s">
        <v>2</v>
      </c>
      <c r="H128" s="16" t="s">
        <v>45</v>
      </c>
      <c r="I128" s="16" t="s">
        <v>0</v>
      </c>
      <c r="J128" s="16"/>
      <c r="K128" s="16">
        <v>3</v>
      </c>
      <c r="L128" s="16">
        <v>1</v>
      </c>
      <c r="M128" s="16">
        <v>0</v>
      </c>
      <c r="N128" s="16"/>
      <c r="O128" s="16">
        <f t="shared" ca="1" si="5"/>
        <v>0.77415608192324492</v>
      </c>
      <c r="P128" s="30">
        <v>0.6694444444444444</v>
      </c>
    </row>
    <row r="129" spans="1:17">
      <c r="A129" s="29">
        <v>123</v>
      </c>
      <c r="B129" s="16" t="s">
        <v>8</v>
      </c>
      <c r="C129" s="15">
        <v>462</v>
      </c>
      <c r="D129" s="15" t="s">
        <v>4</v>
      </c>
      <c r="E129" s="15">
        <v>1999</v>
      </c>
      <c r="F129" s="15" t="s">
        <v>3</v>
      </c>
      <c r="G129" s="16" t="s">
        <v>2</v>
      </c>
      <c r="H129" s="16" t="s">
        <v>1</v>
      </c>
      <c r="I129" s="16" t="s">
        <v>0</v>
      </c>
      <c r="J129" s="16"/>
      <c r="K129" s="16">
        <v>2</v>
      </c>
      <c r="L129" s="16">
        <v>1</v>
      </c>
      <c r="M129" s="16">
        <v>0</v>
      </c>
      <c r="N129" s="16"/>
      <c r="O129" s="16">
        <f t="shared" ca="1" si="5"/>
        <v>0.2464115134648055</v>
      </c>
      <c r="P129" s="30">
        <v>0.6694444444444444</v>
      </c>
    </row>
    <row r="130" spans="1:17">
      <c r="A130" s="27">
        <v>124</v>
      </c>
      <c r="B130" s="13" t="s">
        <v>5</v>
      </c>
      <c r="C130" s="14">
        <v>464</v>
      </c>
      <c r="D130" s="14" t="s">
        <v>4</v>
      </c>
      <c r="E130" s="14">
        <v>1999</v>
      </c>
      <c r="F130" s="14" t="s">
        <v>3</v>
      </c>
      <c r="G130" s="13" t="s">
        <v>2</v>
      </c>
      <c r="H130" s="13" t="s">
        <v>1</v>
      </c>
      <c r="I130" s="13" t="s">
        <v>0</v>
      </c>
      <c r="J130" s="12"/>
      <c r="K130" s="12">
        <v>4</v>
      </c>
      <c r="L130" s="12">
        <v>1</v>
      </c>
      <c r="M130" s="12">
        <v>0</v>
      </c>
      <c r="N130" s="12"/>
      <c r="O130" s="7">
        <f t="shared" ca="1" si="5"/>
        <v>0.92784084940050437</v>
      </c>
      <c r="P130" s="28">
        <v>0.67152777777777772</v>
      </c>
    </row>
    <row r="131" spans="1:17">
      <c r="A131" s="27">
        <v>125</v>
      </c>
      <c r="B131" s="13" t="s">
        <v>205</v>
      </c>
      <c r="C131" s="14">
        <v>141</v>
      </c>
      <c r="D131" s="14">
        <v>3</v>
      </c>
      <c r="E131" s="14">
        <v>2001</v>
      </c>
      <c r="F131" s="14" t="s">
        <v>3</v>
      </c>
      <c r="G131" s="13" t="s">
        <v>2</v>
      </c>
      <c r="H131" s="13" t="s">
        <v>197</v>
      </c>
      <c r="I131" s="13" t="s">
        <v>0</v>
      </c>
      <c r="J131" s="12"/>
      <c r="K131" s="12">
        <v>1</v>
      </c>
      <c r="L131" s="12">
        <v>1</v>
      </c>
      <c r="M131" s="12">
        <v>4</v>
      </c>
      <c r="N131" s="12"/>
      <c r="O131" s="7">
        <f t="shared" ca="1" si="5"/>
        <v>0.50998941817184251</v>
      </c>
      <c r="P131" s="28">
        <v>0.67152777777777772</v>
      </c>
    </row>
    <row r="132" spans="1:17">
      <c r="A132" s="27">
        <v>126</v>
      </c>
      <c r="B132" s="13" t="s">
        <v>202</v>
      </c>
      <c r="C132" s="14">
        <v>142</v>
      </c>
      <c r="D132" s="14">
        <v>3</v>
      </c>
      <c r="E132" s="14">
        <v>2000</v>
      </c>
      <c r="F132" s="14" t="s">
        <v>3</v>
      </c>
      <c r="G132" s="13" t="s">
        <v>2</v>
      </c>
      <c r="H132" s="13" t="s">
        <v>197</v>
      </c>
      <c r="I132" s="13" t="s">
        <v>0</v>
      </c>
      <c r="J132" s="12"/>
      <c r="K132" s="12">
        <v>2</v>
      </c>
      <c r="L132" s="12">
        <v>1</v>
      </c>
      <c r="M132" s="12">
        <v>4</v>
      </c>
      <c r="N132" s="12"/>
      <c r="O132" s="7">
        <f t="shared" ca="1" si="5"/>
        <v>0.151733018985861</v>
      </c>
      <c r="P132" s="28">
        <v>0.67152777777777772</v>
      </c>
    </row>
    <row r="133" spans="1:17">
      <c r="A133" s="29">
        <v>127</v>
      </c>
      <c r="B133" s="16" t="s">
        <v>109</v>
      </c>
      <c r="C133" s="15">
        <v>291</v>
      </c>
      <c r="D133" s="15">
        <v>3</v>
      </c>
      <c r="E133" s="15">
        <v>1998</v>
      </c>
      <c r="F133" s="15" t="s">
        <v>3</v>
      </c>
      <c r="G133" s="16" t="s">
        <v>2</v>
      </c>
      <c r="H133" s="16" t="s">
        <v>103</v>
      </c>
      <c r="I133" s="16" t="s">
        <v>102</v>
      </c>
      <c r="J133" s="16"/>
      <c r="K133" s="16">
        <v>1</v>
      </c>
      <c r="L133" s="16">
        <v>1</v>
      </c>
      <c r="M133" s="16">
        <v>4</v>
      </c>
      <c r="N133" s="16"/>
      <c r="O133" s="16">
        <f t="shared" ca="1" si="5"/>
        <v>0.52564119009443577</v>
      </c>
      <c r="P133" s="30">
        <v>0.67361111111111105</v>
      </c>
    </row>
    <row r="134" spans="1:17" ht="13.8" thickBot="1">
      <c r="A134" s="49">
        <v>128</v>
      </c>
      <c r="B134" s="50" t="s">
        <v>101</v>
      </c>
      <c r="C134" s="51">
        <v>301</v>
      </c>
      <c r="D134" s="51">
        <v>2</v>
      </c>
      <c r="E134" s="51">
        <v>2004</v>
      </c>
      <c r="F134" s="51" t="s">
        <v>3</v>
      </c>
      <c r="G134" s="50" t="s">
        <v>2</v>
      </c>
      <c r="H134" s="50" t="s">
        <v>96</v>
      </c>
      <c r="I134" s="50" t="s">
        <v>95</v>
      </c>
      <c r="J134" s="50">
        <v>2</v>
      </c>
      <c r="K134" s="50">
        <v>1</v>
      </c>
      <c r="L134" s="50">
        <v>1</v>
      </c>
      <c r="M134" s="50">
        <v>12</v>
      </c>
      <c r="N134" s="50"/>
      <c r="O134" s="50">
        <f t="shared" ca="1" si="5"/>
        <v>0.36890378866845452</v>
      </c>
      <c r="P134" s="52">
        <v>0.67361111111111105</v>
      </c>
    </row>
    <row r="135" spans="1:17">
      <c r="A135" s="25">
        <v>129</v>
      </c>
      <c r="B135" s="18" t="s">
        <v>260</v>
      </c>
      <c r="C135" s="19">
        <v>36</v>
      </c>
      <c r="D135" s="19" t="s">
        <v>4</v>
      </c>
      <c r="E135" s="19">
        <v>2009</v>
      </c>
      <c r="F135" s="19" t="s">
        <v>6</v>
      </c>
      <c r="G135" s="18" t="s">
        <v>13</v>
      </c>
      <c r="H135" s="18" t="s">
        <v>257</v>
      </c>
      <c r="I135" s="18" t="s">
        <v>0</v>
      </c>
      <c r="J135" s="20"/>
      <c r="K135" s="20">
        <v>6</v>
      </c>
      <c r="L135" s="20">
        <v>1</v>
      </c>
      <c r="M135" s="20">
        <v>0</v>
      </c>
      <c r="N135" s="20"/>
      <c r="O135" s="21">
        <f t="shared" ref="O135:O166" ca="1" si="6">RAND()</f>
        <v>0.70665842915305532</v>
      </c>
      <c r="P135" s="26">
        <v>0.69444444444444453</v>
      </c>
      <c r="Q135" s="8">
        <v>0.69444444444444453</v>
      </c>
    </row>
    <row r="136" spans="1:17">
      <c r="A136" s="27">
        <v>130</v>
      </c>
      <c r="B136" s="13" t="s">
        <v>216</v>
      </c>
      <c r="C136" s="14">
        <v>130</v>
      </c>
      <c r="D136" s="14" t="s">
        <v>4</v>
      </c>
      <c r="E136" s="14">
        <v>2008</v>
      </c>
      <c r="F136" s="14" t="s">
        <v>6</v>
      </c>
      <c r="G136" s="13" t="s">
        <v>13</v>
      </c>
      <c r="H136" s="13" t="s">
        <v>206</v>
      </c>
      <c r="I136" s="13" t="s">
        <v>34</v>
      </c>
      <c r="J136" s="11"/>
      <c r="K136" s="11">
        <v>10</v>
      </c>
      <c r="L136" s="11">
        <v>1</v>
      </c>
      <c r="M136" s="11">
        <v>0</v>
      </c>
      <c r="N136" s="11"/>
      <c r="O136" s="7">
        <f t="shared" ca="1" si="6"/>
        <v>0.6019899155903814</v>
      </c>
      <c r="P136" s="28">
        <v>0.69444444444444453</v>
      </c>
    </row>
    <row r="137" spans="1:17">
      <c r="A137" s="27">
        <v>131</v>
      </c>
      <c r="B137" s="13" t="s">
        <v>261</v>
      </c>
      <c r="C137" s="14">
        <v>35</v>
      </c>
      <c r="D137" s="14" t="s">
        <v>4</v>
      </c>
      <c r="E137" s="14">
        <v>2009</v>
      </c>
      <c r="F137" s="14" t="s">
        <v>6</v>
      </c>
      <c r="G137" s="13" t="s">
        <v>13</v>
      </c>
      <c r="H137" s="13" t="s">
        <v>257</v>
      </c>
      <c r="I137" s="13" t="s">
        <v>0</v>
      </c>
      <c r="J137" s="11"/>
      <c r="K137" s="11">
        <v>5</v>
      </c>
      <c r="L137" s="11">
        <v>1</v>
      </c>
      <c r="M137" s="11">
        <v>0</v>
      </c>
      <c r="N137" s="11"/>
      <c r="O137" s="7">
        <f t="shared" ca="1" si="6"/>
        <v>0.2713183017068701</v>
      </c>
      <c r="P137" s="28">
        <v>0.69444444444444453</v>
      </c>
    </row>
    <row r="138" spans="1:17">
      <c r="A138" s="29">
        <v>132</v>
      </c>
      <c r="B138" s="16" t="s">
        <v>265</v>
      </c>
      <c r="C138" s="15">
        <v>31</v>
      </c>
      <c r="D138" s="15" t="s">
        <v>4</v>
      </c>
      <c r="E138" s="15">
        <v>2008</v>
      </c>
      <c r="F138" s="15" t="s">
        <v>6</v>
      </c>
      <c r="G138" s="16" t="s">
        <v>13</v>
      </c>
      <c r="H138" s="16" t="s">
        <v>257</v>
      </c>
      <c r="I138" s="16" t="s">
        <v>0</v>
      </c>
      <c r="J138" s="16"/>
      <c r="K138" s="16">
        <v>1</v>
      </c>
      <c r="L138" s="16">
        <v>1</v>
      </c>
      <c r="M138" s="16">
        <v>0</v>
      </c>
      <c r="N138" s="16"/>
      <c r="O138" s="16">
        <f t="shared" ca="1" si="6"/>
        <v>0.36112692719135087</v>
      </c>
      <c r="P138" s="30">
        <v>0.69652777777777786</v>
      </c>
    </row>
    <row r="139" spans="1:17">
      <c r="A139" s="29">
        <v>133</v>
      </c>
      <c r="B139" s="16" t="s">
        <v>81</v>
      </c>
      <c r="C139" s="15">
        <v>343</v>
      </c>
      <c r="D139" s="15" t="s">
        <v>4</v>
      </c>
      <c r="E139" s="15">
        <v>2009</v>
      </c>
      <c r="F139" s="15" t="s">
        <v>6</v>
      </c>
      <c r="G139" s="16" t="s">
        <v>13</v>
      </c>
      <c r="H139" s="16" t="s">
        <v>72</v>
      </c>
      <c r="I139" s="16" t="s">
        <v>71</v>
      </c>
      <c r="J139" s="16"/>
      <c r="K139" s="16">
        <v>13</v>
      </c>
      <c r="L139" s="16">
        <v>1</v>
      </c>
      <c r="M139" s="16">
        <v>0</v>
      </c>
      <c r="N139" s="16"/>
      <c r="O139" s="16">
        <f t="shared" ca="1" si="6"/>
        <v>0.52469636246337981</v>
      </c>
      <c r="P139" s="30">
        <v>0.69652777777777786</v>
      </c>
    </row>
    <row r="140" spans="1:17">
      <c r="A140" s="29">
        <v>134</v>
      </c>
      <c r="B140" s="16" t="s">
        <v>149</v>
      </c>
      <c r="C140" s="15">
        <v>227</v>
      </c>
      <c r="D140" s="15" t="s">
        <v>4</v>
      </c>
      <c r="E140" s="15">
        <v>2009</v>
      </c>
      <c r="F140" s="15" t="s">
        <v>6</v>
      </c>
      <c r="G140" s="16" t="s">
        <v>13</v>
      </c>
      <c r="H140" s="16" t="s">
        <v>146</v>
      </c>
      <c r="I140" s="16" t="s">
        <v>95</v>
      </c>
      <c r="J140" s="16"/>
      <c r="K140" s="16">
        <v>7</v>
      </c>
      <c r="L140" s="16">
        <v>1</v>
      </c>
      <c r="M140" s="16">
        <v>0</v>
      </c>
      <c r="N140" s="16"/>
      <c r="O140" s="16">
        <f t="shared" ca="1" si="6"/>
        <v>9.6985887361871193E-2</v>
      </c>
      <c r="P140" s="30">
        <v>0.69652777777777786</v>
      </c>
    </row>
    <row r="141" spans="1:17">
      <c r="A141" s="27">
        <v>135</v>
      </c>
      <c r="B141" s="13" t="s">
        <v>53</v>
      </c>
      <c r="C141" s="14">
        <v>386</v>
      </c>
      <c r="D141" s="14" t="s">
        <v>4</v>
      </c>
      <c r="E141" s="14">
        <v>2008</v>
      </c>
      <c r="F141" s="14" t="s">
        <v>6</v>
      </c>
      <c r="G141" s="13" t="s">
        <v>13</v>
      </c>
      <c r="H141" s="13" t="s">
        <v>52</v>
      </c>
      <c r="I141" s="13" t="s">
        <v>51</v>
      </c>
      <c r="J141" s="11"/>
      <c r="K141" s="11">
        <v>6</v>
      </c>
      <c r="L141" s="11">
        <v>1</v>
      </c>
      <c r="M141" s="11">
        <v>0</v>
      </c>
      <c r="N141" s="11"/>
      <c r="O141" s="7">
        <f t="shared" ca="1" si="6"/>
        <v>0.48009558983206357</v>
      </c>
      <c r="P141" s="28">
        <v>0.69861111111111118</v>
      </c>
    </row>
    <row r="142" spans="1:17">
      <c r="A142" s="27">
        <v>136</v>
      </c>
      <c r="B142" s="13" t="s">
        <v>144</v>
      </c>
      <c r="C142" s="14">
        <v>240</v>
      </c>
      <c r="D142" s="14" t="s">
        <v>4</v>
      </c>
      <c r="E142" s="14">
        <v>2009</v>
      </c>
      <c r="F142" s="14" t="s">
        <v>6</v>
      </c>
      <c r="G142" s="13" t="s">
        <v>13</v>
      </c>
      <c r="H142" s="13" t="s">
        <v>135</v>
      </c>
      <c r="I142" s="13" t="s">
        <v>134</v>
      </c>
      <c r="J142" s="11"/>
      <c r="K142" s="11">
        <v>10</v>
      </c>
      <c r="L142" s="11">
        <v>1</v>
      </c>
      <c r="M142" s="11">
        <v>0</v>
      </c>
      <c r="N142" s="11"/>
      <c r="O142" s="7">
        <f t="shared" ca="1" si="6"/>
        <v>0.38905895162919979</v>
      </c>
      <c r="P142" s="28">
        <v>0.69861111111111118</v>
      </c>
    </row>
    <row r="143" spans="1:17">
      <c r="A143" s="27">
        <v>137</v>
      </c>
      <c r="B143" s="13" t="s">
        <v>240</v>
      </c>
      <c r="C143" s="14">
        <v>88</v>
      </c>
      <c r="D143" s="14" t="s">
        <v>4</v>
      </c>
      <c r="E143" s="14">
        <v>2009</v>
      </c>
      <c r="F143" s="14" t="s">
        <v>6</v>
      </c>
      <c r="G143" s="13" t="s">
        <v>13</v>
      </c>
      <c r="H143" s="13" t="s">
        <v>238</v>
      </c>
      <c r="I143" s="13" t="s">
        <v>0</v>
      </c>
      <c r="J143" s="11"/>
      <c r="K143" s="11">
        <v>8</v>
      </c>
      <c r="L143" s="11">
        <v>1</v>
      </c>
      <c r="M143" s="11">
        <v>0</v>
      </c>
      <c r="N143" s="11"/>
      <c r="O143" s="7">
        <f t="shared" ca="1" si="6"/>
        <v>0.63636292916458337</v>
      </c>
      <c r="P143" s="28">
        <v>0.69861111111111118</v>
      </c>
    </row>
    <row r="144" spans="1:17">
      <c r="A144" s="29">
        <v>138</v>
      </c>
      <c r="B144" s="16" t="s">
        <v>80</v>
      </c>
      <c r="C144" s="15">
        <v>332</v>
      </c>
      <c r="D144" s="15" t="s">
        <v>4</v>
      </c>
      <c r="E144" s="15">
        <v>2009</v>
      </c>
      <c r="F144" s="15" t="s">
        <v>6</v>
      </c>
      <c r="G144" s="16" t="s">
        <v>13</v>
      </c>
      <c r="H144" s="16" t="s">
        <v>72</v>
      </c>
      <c r="I144" s="16" t="s">
        <v>71</v>
      </c>
      <c r="J144" s="16"/>
      <c r="K144" s="16">
        <v>2</v>
      </c>
      <c r="L144" s="16">
        <v>1</v>
      </c>
      <c r="M144" s="16">
        <v>0</v>
      </c>
      <c r="N144" s="16"/>
      <c r="O144" s="16">
        <f t="shared" ca="1" si="6"/>
        <v>0.81562256848119863</v>
      </c>
      <c r="P144" s="30">
        <v>0.70069444444444451</v>
      </c>
    </row>
    <row r="145" spans="1:16">
      <c r="A145" s="29">
        <v>139</v>
      </c>
      <c r="B145" s="16" t="s">
        <v>90</v>
      </c>
      <c r="C145" s="15">
        <v>315</v>
      </c>
      <c r="D145" s="15" t="s">
        <v>4</v>
      </c>
      <c r="E145" s="15">
        <v>2009</v>
      </c>
      <c r="F145" s="15" t="s">
        <v>6</v>
      </c>
      <c r="G145" s="16" t="s">
        <v>13</v>
      </c>
      <c r="H145" s="16" t="s">
        <v>89</v>
      </c>
      <c r="I145" s="16" t="s">
        <v>88</v>
      </c>
      <c r="J145" s="16"/>
      <c r="K145" s="16">
        <v>5</v>
      </c>
      <c r="L145" s="16">
        <v>1</v>
      </c>
      <c r="M145" s="16">
        <v>0</v>
      </c>
      <c r="N145" s="16"/>
      <c r="O145" s="16">
        <f t="shared" ca="1" si="6"/>
        <v>0.44095013949355977</v>
      </c>
      <c r="P145" s="30">
        <v>0.70069444444444451</v>
      </c>
    </row>
    <row r="146" spans="1:16">
      <c r="A146" s="29">
        <v>140</v>
      </c>
      <c r="B146" s="16" t="s">
        <v>21</v>
      </c>
      <c r="C146" s="15">
        <v>443</v>
      </c>
      <c r="D146" s="15" t="s">
        <v>4</v>
      </c>
      <c r="E146" s="15">
        <v>2008</v>
      </c>
      <c r="F146" s="15" t="s">
        <v>6</v>
      </c>
      <c r="G146" s="16" t="s">
        <v>13</v>
      </c>
      <c r="H146" s="16" t="s">
        <v>11</v>
      </c>
      <c r="I146" s="16" t="s">
        <v>10</v>
      </c>
      <c r="J146" s="16"/>
      <c r="K146" s="16">
        <v>3</v>
      </c>
      <c r="L146" s="16">
        <v>1</v>
      </c>
      <c r="M146" s="16">
        <v>0</v>
      </c>
      <c r="N146" s="16"/>
      <c r="O146" s="16">
        <f t="shared" ca="1" si="6"/>
        <v>0.72702449824470206</v>
      </c>
      <c r="P146" s="30">
        <v>0.70069444444444451</v>
      </c>
    </row>
    <row r="147" spans="1:16">
      <c r="A147" s="27">
        <v>141</v>
      </c>
      <c r="B147" s="13" t="s">
        <v>215</v>
      </c>
      <c r="C147" s="14">
        <v>132</v>
      </c>
      <c r="D147" s="14" t="s">
        <v>4</v>
      </c>
      <c r="E147" s="14">
        <v>2009</v>
      </c>
      <c r="F147" s="14" t="s">
        <v>6</v>
      </c>
      <c r="G147" s="13" t="s">
        <v>13</v>
      </c>
      <c r="H147" s="13" t="s">
        <v>206</v>
      </c>
      <c r="I147" s="13" t="s">
        <v>34</v>
      </c>
      <c r="J147" s="11"/>
      <c r="K147" s="11">
        <v>12</v>
      </c>
      <c r="L147" s="11">
        <v>1</v>
      </c>
      <c r="M147" s="11">
        <v>0</v>
      </c>
      <c r="N147" s="11"/>
      <c r="O147" s="7">
        <f t="shared" ca="1" si="6"/>
        <v>0.10888855272551812</v>
      </c>
      <c r="P147" s="28">
        <v>0.70277777777777783</v>
      </c>
    </row>
    <row r="148" spans="1:16">
      <c r="A148" s="27">
        <v>142</v>
      </c>
      <c r="B148" s="13" t="s">
        <v>220</v>
      </c>
      <c r="C148" s="14">
        <v>118</v>
      </c>
      <c r="D148" s="14" t="s">
        <v>4</v>
      </c>
      <c r="E148" s="14">
        <v>2008</v>
      </c>
      <c r="F148" s="14" t="s">
        <v>6</v>
      </c>
      <c r="G148" s="13" t="s">
        <v>13</v>
      </c>
      <c r="H148" s="13" t="s">
        <v>218</v>
      </c>
      <c r="I148" s="13" t="s">
        <v>134</v>
      </c>
      <c r="J148" s="11">
        <v>3</v>
      </c>
      <c r="K148" s="11">
        <v>8</v>
      </c>
      <c r="L148" s="11">
        <v>1</v>
      </c>
      <c r="M148" s="11">
        <v>0</v>
      </c>
      <c r="N148" s="11"/>
      <c r="O148" s="7">
        <f t="shared" ca="1" si="6"/>
        <v>0.72426390782525951</v>
      </c>
      <c r="P148" s="28">
        <v>0.70277777777777783</v>
      </c>
    </row>
    <row r="149" spans="1:16">
      <c r="A149" s="27">
        <v>143</v>
      </c>
      <c r="B149" s="13" t="s">
        <v>120</v>
      </c>
      <c r="C149" s="14">
        <v>266</v>
      </c>
      <c r="D149" s="14" t="s">
        <v>4</v>
      </c>
      <c r="E149" s="14">
        <v>2009</v>
      </c>
      <c r="F149" s="14" t="s">
        <v>6</v>
      </c>
      <c r="G149" s="13" t="s">
        <v>13</v>
      </c>
      <c r="H149" s="13" t="s">
        <v>116</v>
      </c>
      <c r="I149" s="13" t="s">
        <v>0</v>
      </c>
      <c r="J149" s="11"/>
      <c r="K149" s="11">
        <v>6</v>
      </c>
      <c r="L149" s="11">
        <v>1</v>
      </c>
      <c r="M149" s="11">
        <v>0</v>
      </c>
      <c r="N149" s="11"/>
      <c r="O149" s="7">
        <f t="shared" ca="1" si="6"/>
        <v>0.27094661851710322</v>
      </c>
      <c r="P149" s="28">
        <v>0.70277777777777783</v>
      </c>
    </row>
    <row r="150" spans="1:16">
      <c r="A150" s="29">
        <v>144</v>
      </c>
      <c r="B150" s="16" t="s">
        <v>263</v>
      </c>
      <c r="C150" s="15">
        <v>33</v>
      </c>
      <c r="D150" s="15" t="s">
        <v>4</v>
      </c>
      <c r="E150" s="15">
        <v>2009</v>
      </c>
      <c r="F150" s="15" t="s">
        <v>6</v>
      </c>
      <c r="G150" s="16" t="s">
        <v>13</v>
      </c>
      <c r="H150" s="16" t="s">
        <v>257</v>
      </c>
      <c r="I150" s="16" t="s">
        <v>0</v>
      </c>
      <c r="J150" s="16"/>
      <c r="K150" s="16">
        <v>3</v>
      </c>
      <c r="L150" s="16">
        <v>1</v>
      </c>
      <c r="M150" s="16">
        <v>0</v>
      </c>
      <c r="N150" s="16"/>
      <c r="O150" s="16">
        <f t="shared" ca="1" si="6"/>
        <v>0.37698341449058415</v>
      </c>
      <c r="P150" s="30">
        <v>0.70486111111111116</v>
      </c>
    </row>
    <row r="151" spans="1:16">
      <c r="A151" s="29">
        <v>145</v>
      </c>
      <c r="B151" s="16" t="s">
        <v>82</v>
      </c>
      <c r="C151" s="15">
        <v>342</v>
      </c>
      <c r="D151" s="15" t="s">
        <v>4</v>
      </c>
      <c r="E151" s="15">
        <v>2009</v>
      </c>
      <c r="F151" s="15" t="s">
        <v>6</v>
      </c>
      <c r="G151" s="16" t="s">
        <v>13</v>
      </c>
      <c r="H151" s="16" t="s">
        <v>72</v>
      </c>
      <c r="I151" s="16" t="s">
        <v>71</v>
      </c>
      <c r="J151" s="16"/>
      <c r="K151" s="16">
        <v>12</v>
      </c>
      <c r="L151" s="16">
        <v>1</v>
      </c>
      <c r="M151" s="16">
        <v>0</v>
      </c>
      <c r="N151" s="16"/>
      <c r="O151" s="16">
        <f t="shared" ca="1" si="6"/>
        <v>0.1623199588676778</v>
      </c>
      <c r="P151" s="30">
        <v>0.70486111111111116</v>
      </c>
    </row>
    <row r="152" spans="1:16">
      <c r="A152" s="29">
        <v>146</v>
      </c>
      <c r="B152" s="16" t="s">
        <v>208</v>
      </c>
      <c r="C152" s="15">
        <v>128</v>
      </c>
      <c r="D152" s="15" t="s">
        <v>4</v>
      </c>
      <c r="E152" s="15">
        <v>2008</v>
      </c>
      <c r="F152" s="15" t="s">
        <v>6</v>
      </c>
      <c r="G152" s="16" t="s">
        <v>13</v>
      </c>
      <c r="H152" s="16" t="s">
        <v>206</v>
      </c>
      <c r="I152" s="16" t="s">
        <v>34</v>
      </c>
      <c r="J152" s="16"/>
      <c r="K152" s="16">
        <v>8</v>
      </c>
      <c r="L152" s="16">
        <v>1</v>
      </c>
      <c r="M152" s="16">
        <v>0</v>
      </c>
      <c r="N152" s="16"/>
      <c r="O152" s="16">
        <f t="shared" ca="1" si="6"/>
        <v>0.59228705195835962</v>
      </c>
      <c r="P152" s="30">
        <v>0.70486111111111116</v>
      </c>
    </row>
    <row r="153" spans="1:16">
      <c r="A153" s="27">
        <v>147</v>
      </c>
      <c r="B153" s="13" t="s">
        <v>264</v>
      </c>
      <c r="C153" s="14">
        <v>32</v>
      </c>
      <c r="D153" s="14" t="s">
        <v>4</v>
      </c>
      <c r="E153" s="14">
        <v>2008</v>
      </c>
      <c r="F153" s="14" t="s">
        <v>6</v>
      </c>
      <c r="G153" s="13" t="s">
        <v>13</v>
      </c>
      <c r="H153" s="13" t="s">
        <v>257</v>
      </c>
      <c r="I153" s="13" t="s">
        <v>0</v>
      </c>
      <c r="J153" s="11"/>
      <c r="K153" s="11">
        <v>2</v>
      </c>
      <c r="L153" s="11">
        <v>1</v>
      </c>
      <c r="M153" s="11">
        <v>0</v>
      </c>
      <c r="N153" s="11"/>
      <c r="O153" s="7">
        <f t="shared" ca="1" si="6"/>
        <v>2.325531472122222E-3</v>
      </c>
      <c r="P153" s="28">
        <v>0.70694444444444449</v>
      </c>
    </row>
    <row r="154" spans="1:16">
      <c r="A154" s="27">
        <v>148</v>
      </c>
      <c r="B154" s="13" t="s">
        <v>38</v>
      </c>
      <c r="C154" s="14">
        <v>417</v>
      </c>
      <c r="D154" s="14" t="s">
        <v>4</v>
      </c>
      <c r="E154" s="14">
        <v>2008</v>
      </c>
      <c r="F154" s="14" t="s">
        <v>6</v>
      </c>
      <c r="G154" s="13" t="s">
        <v>13</v>
      </c>
      <c r="H154" s="13" t="s">
        <v>35</v>
      </c>
      <c r="I154" s="13" t="s">
        <v>34</v>
      </c>
      <c r="J154" s="11"/>
      <c r="K154" s="11">
        <v>7</v>
      </c>
      <c r="L154" s="11">
        <v>1</v>
      </c>
      <c r="M154" s="11">
        <v>0</v>
      </c>
      <c r="N154" s="11"/>
      <c r="O154" s="7">
        <f t="shared" ca="1" si="6"/>
        <v>0.16585855946101447</v>
      </c>
      <c r="P154" s="28">
        <v>0.70694444444444449</v>
      </c>
    </row>
    <row r="155" spans="1:16">
      <c r="A155" s="27">
        <v>149</v>
      </c>
      <c r="B155" s="13" t="s">
        <v>93</v>
      </c>
      <c r="C155" s="14">
        <v>312</v>
      </c>
      <c r="D155" s="14" t="s">
        <v>4</v>
      </c>
      <c r="E155" s="14">
        <v>2009</v>
      </c>
      <c r="F155" s="14" t="s">
        <v>6</v>
      </c>
      <c r="G155" s="13" t="s">
        <v>13</v>
      </c>
      <c r="H155" s="13" t="s">
        <v>89</v>
      </c>
      <c r="I155" s="13" t="s">
        <v>88</v>
      </c>
      <c r="J155" s="11"/>
      <c r="K155" s="11">
        <v>2</v>
      </c>
      <c r="L155" s="11">
        <v>1</v>
      </c>
      <c r="M155" s="11">
        <v>0</v>
      </c>
      <c r="N155" s="11"/>
      <c r="O155" s="7">
        <f t="shared" ca="1" si="6"/>
        <v>0.35228486507185885</v>
      </c>
      <c r="P155" s="28">
        <v>0.70694444444444449</v>
      </c>
    </row>
    <row r="156" spans="1:16">
      <c r="A156" s="29">
        <v>150</v>
      </c>
      <c r="B156" s="16" t="s">
        <v>91</v>
      </c>
      <c r="C156" s="15">
        <v>314</v>
      </c>
      <c r="D156" s="15" t="s">
        <v>4</v>
      </c>
      <c r="E156" s="15">
        <v>2009</v>
      </c>
      <c r="F156" s="15" t="s">
        <v>6</v>
      </c>
      <c r="G156" s="16" t="s">
        <v>13</v>
      </c>
      <c r="H156" s="16" t="s">
        <v>89</v>
      </c>
      <c r="I156" s="16" t="s">
        <v>88</v>
      </c>
      <c r="J156" s="16"/>
      <c r="K156" s="16">
        <v>4</v>
      </c>
      <c r="L156" s="16">
        <v>1</v>
      </c>
      <c r="M156" s="16">
        <v>0</v>
      </c>
      <c r="N156" s="16"/>
      <c r="O156" s="16">
        <f t="shared" ca="1" si="6"/>
        <v>0.13615078063028996</v>
      </c>
      <c r="P156" s="30">
        <v>0.70902777777777781</v>
      </c>
    </row>
    <row r="157" spans="1:16">
      <c r="A157" s="29">
        <v>151</v>
      </c>
      <c r="B157" s="16" t="s">
        <v>147</v>
      </c>
      <c r="C157" s="15">
        <v>229</v>
      </c>
      <c r="D157" s="15" t="s">
        <v>4</v>
      </c>
      <c r="E157" s="15">
        <v>2009</v>
      </c>
      <c r="F157" s="15" t="s">
        <v>6</v>
      </c>
      <c r="G157" s="16" t="s">
        <v>13</v>
      </c>
      <c r="H157" s="16" t="s">
        <v>146</v>
      </c>
      <c r="I157" s="16" t="s">
        <v>95</v>
      </c>
      <c r="J157" s="16"/>
      <c r="K157" s="16">
        <v>9</v>
      </c>
      <c r="L157" s="16">
        <v>1</v>
      </c>
      <c r="M157" s="16">
        <v>0</v>
      </c>
      <c r="N157" s="16"/>
      <c r="O157" s="16">
        <f t="shared" ca="1" si="6"/>
        <v>2.433965172049124E-2</v>
      </c>
      <c r="P157" s="30">
        <v>0.70902777777777781</v>
      </c>
    </row>
    <row r="158" spans="1:16">
      <c r="A158" s="29">
        <v>152</v>
      </c>
      <c r="B158" s="16" t="s">
        <v>73</v>
      </c>
      <c r="C158" s="15">
        <v>339</v>
      </c>
      <c r="D158" s="15" t="s">
        <v>4</v>
      </c>
      <c r="E158" s="15">
        <v>2009</v>
      </c>
      <c r="F158" s="15" t="s">
        <v>6</v>
      </c>
      <c r="G158" s="16" t="s">
        <v>13</v>
      </c>
      <c r="H158" s="16" t="s">
        <v>72</v>
      </c>
      <c r="I158" s="16" t="s">
        <v>71</v>
      </c>
      <c r="J158" s="16"/>
      <c r="K158" s="16">
        <v>9</v>
      </c>
      <c r="L158" s="16">
        <v>1</v>
      </c>
      <c r="M158" s="16">
        <v>0</v>
      </c>
      <c r="N158" s="16"/>
      <c r="O158" s="16">
        <f t="shared" ca="1" si="6"/>
        <v>0.43430100845265418</v>
      </c>
      <c r="P158" s="30">
        <v>0.70902777777777781</v>
      </c>
    </row>
    <row r="159" spans="1:16">
      <c r="A159" s="27">
        <v>153</v>
      </c>
      <c r="B159" s="13" t="s">
        <v>219</v>
      </c>
      <c r="C159" s="14">
        <v>119</v>
      </c>
      <c r="D159" s="14" t="s">
        <v>4</v>
      </c>
      <c r="E159" s="14">
        <v>2008</v>
      </c>
      <c r="F159" s="14" t="s">
        <v>6</v>
      </c>
      <c r="G159" s="13" t="s">
        <v>13</v>
      </c>
      <c r="H159" s="13" t="s">
        <v>218</v>
      </c>
      <c r="I159" s="13" t="s">
        <v>134</v>
      </c>
      <c r="J159" s="11">
        <v>3</v>
      </c>
      <c r="K159" s="11">
        <v>9</v>
      </c>
      <c r="L159" s="11">
        <v>1</v>
      </c>
      <c r="M159" s="11">
        <v>0</v>
      </c>
      <c r="N159" s="11"/>
      <c r="O159" s="7">
        <f t="shared" ca="1" si="6"/>
        <v>5.3890771155593598E-2</v>
      </c>
      <c r="P159" s="28">
        <v>0.71111111111111114</v>
      </c>
    </row>
    <row r="160" spans="1:16">
      <c r="A160" s="27">
        <v>154</v>
      </c>
      <c r="B160" s="13" t="s">
        <v>131</v>
      </c>
      <c r="C160" s="14">
        <v>253</v>
      </c>
      <c r="D160" s="14" t="s">
        <v>4</v>
      </c>
      <c r="E160" s="14">
        <v>2008</v>
      </c>
      <c r="F160" s="14" t="s">
        <v>6</v>
      </c>
      <c r="G160" s="13" t="s">
        <v>13</v>
      </c>
      <c r="H160" s="13" t="s">
        <v>127</v>
      </c>
      <c r="I160" s="13" t="s">
        <v>34</v>
      </c>
      <c r="J160" s="11"/>
      <c r="K160" s="11">
        <v>3</v>
      </c>
      <c r="L160" s="11">
        <v>1</v>
      </c>
      <c r="M160" s="11">
        <v>0</v>
      </c>
      <c r="N160" s="11"/>
      <c r="O160" s="7">
        <f t="shared" ca="1" si="6"/>
        <v>0.37988772075143373</v>
      </c>
      <c r="P160" s="28">
        <v>0.71111111111111114</v>
      </c>
    </row>
    <row r="161" spans="1:16">
      <c r="A161" s="27">
        <v>155</v>
      </c>
      <c r="B161" s="13" t="s">
        <v>241</v>
      </c>
      <c r="C161" s="14">
        <v>87</v>
      </c>
      <c r="D161" s="14" t="s">
        <v>4</v>
      </c>
      <c r="E161" s="14">
        <v>2009</v>
      </c>
      <c r="F161" s="14" t="s">
        <v>6</v>
      </c>
      <c r="G161" s="13" t="s">
        <v>13</v>
      </c>
      <c r="H161" s="13" t="s">
        <v>238</v>
      </c>
      <c r="I161" s="13" t="s">
        <v>0</v>
      </c>
      <c r="J161" s="11"/>
      <c r="K161" s="11">
        <v>7</v>
      </c>
      <c r="L161" s="11">
        <v>1</v>
      </c>
      <c r="M161" s="11">
        <v>0</v>
      </c>
      <c r="N161" s="11"/>
      <c r="O161" s="7">
        <f t="shared" ca="1" si="6"/>
        <v>0.28675621904417969</v>
      </c>
      <c r="P161" s="28">
        <v>0.71111111111111114</v>
      </c>
    </row>
    <row r="162" spans="1:16">
      <c r="A162" s="29">
        <v>156</v>
      </c>
      <c r="B162" s="16" t="s">
        <v>130</v>
      </c>
      <c r="C162" s="15">
        <v>254</v>
      </c>
      <c r="D162" s="15" t="s">
        <v>4</v>
      </c>
      <c r="E162" s="15">
        <v>2008</v>
      </c>
      <c r="F162" s="15" t="s">
        <v>6</v>
      </c>
      <c r="G162" s="16" t="s">
        <v>13</v>
      </c>
      <c r="H162" s="16" t="s">
        <v>127</v>
      </c>
      <c r="I162" s="16" t="s">
        <v>34</v>
      </c>
      <c r="J162" s="16"/>
      <c r="K162" s="16">
        <v>4</v>
      </c>
      <c r="L162" s="16">
        <v>1</v>
      </c>
      <c r="M162" s="16">
        <v>0</v>
      </c>
      <c r="N162" s="16"/>
      <c r="O162" s="16">
        <f t="shared" ca="1" si="6"/>
        <v>0.95875962101045253</v>
      </c>
      <c r="P162" s="30">
        <v>0.71319444444444446</v>
      </c>
    </row>
    <row r="163" spans="1:16">
      <c r="A163" s="29">
        <v>157</v>
      </c>
      <c r="B163" s="16" t="s">
        <v>262</v>
      </c>
      <c r="C163" s="15">
        <v>34</v>
      </c>
      <c r="D163" s="15" t="s">
        <v>4</v>
      </c>
      <c r="E163" s="15">
        <v>2009</v>
      </c>
      <c r="F163" s="15" t="s">
        <v>6</v>
      </c>
      <c r="G163" s="16" t="s">
        <v>13</v>
      </c>
      <c r="H163" s="16" t="s">
        <v>257</v>
      </c>
      <c r="I163" s="16" t="s">
        <v>0</v>
      </c>
      <c r="J163" s="16"/>
      <c r="K163" s="16">
        <v>4</v>
      </c>
      <c r="L163" s="16">
        <v>1</v>
      </c>
      <c r="M163" s="16">
        <v>0</v>
      </c>
      <c r="N163" s="16"/>
      <c r="O163" s="16">
        <f t="shared" ca="1" si="6"/>
        <v>0.24434064644244469</v>
      </c>
      <c r="P163" s="30">
        <v>0.71319444444444446</v>
      </c>
    </row>
    <row r="164" spans="1:16">
      <c r="A164" s="29">
        <v>158</v>
      </c>
      <c r="B164" s="16" t="s">
        <v>37</v>
      </c>
      <c r="C164" s="15">
        <v>418</v>
      </c>
      <c r="D164" s="15" t="s">
        <v>4</v>
      </c>
      <c r="E164" s="15">
        <v>2009</v>
      </c>
      <c r="F164" s="15" t="s">
        <v>6</v>
      </c>
      <c r="G164" s="16" t="s">
        <v>13</v>
      </c>
      <c r="H164" s="16" t="s">
        <v>35</v>
      </c>
      <c r="I164" s="16" t="s">
        <v>34</v>
      </c>
      <c r="J164" s="16"/>
      <c r="K164" s="16">
        <v>8</v>
      </c>
      <c r="L164" s="16">
        <v>1</v>
      </c>
      <c r="M164" s="16">
        <v>0</v>
      </c>
      <c r="N164" s="16"/>
      <c r="O164" s="16">
        <f t="shared" ca="1" si="6"/>
        <v>0.57508134652660647</v>
      </c>
      <c r="P164" s="30">
        <v>0.71319444444444446</v>
      </c>
    </row>
    <row r="165" spans="1:16">
      <c r="A165" s="27">
        <v>159</v>
      </c>
      <c r="B165" s="13" t="s">
        <v>55</v>
      </c>
      <c r="C165" s="14">
        <v>384</v>
      </c>
      <c r="D165" s="14" t="s">
        <v>39</v>
      </c>
      <c r="E165" s="14">
        <v>2008</v>
      </c>
      <c r="F165" s="14" t="s">
        <v>6</v>
      </c>
      <c r="G165" s="13" t="s">
        <v>13</v>
      </c>
      <c r="H165" s="13" t="s">
        <v>52</v>
      </c>
      <c r="I165" s="13" t="s">
        <v>51</v>
      </c>
      <c r="J165" s="11"/>
      <c r="K165" s="11">
        <v>4</v>
      </c>
      <c r="L165" s="11">
        <v>1</v>
      </c>
      <c r="M165" s="11">
        <v>1.2</v>
      </c>
      <c r="N165" s="11"/>
      <c r="O165" s="7">
        <f t="shared" ca="1" si="6"/>
        <v>0.83789994698445902</v>
      </c>
      <c r="P165" s="28">
        <v>0.71527777777777779</v>
      </c>
    </row>
    <row r="166" spans="1:16">
      <c r="A166" s="27">
        <v>160</v>
      </c>
      <c r="B166" s="13" t="s">
        <v>40</v>
      </c>
      <c r="C166" s="14">
        <v>416</v>
      </c>
      <c r="D166" s="14" t="s">
        <v>39</v>
      </c>
      <c r="E166" s="14">
        <v>2009</v>
      </c>
      <c r="F166" s="14" t="s">
        <v>6</v>
      </c>
      <c r="G166" s="13" t="s">
        <v>13</v>
      </c>
      <c r="H166" s="13" t="s">
        <v>35</v>
      </c>
      <c r="I166" s="13" t="s">
        <v>34</v>
      </c>
      <c r="J166" s="11"/>
      <c r="K166" s="11">
        <v>6</v>
      </c>
      <c r="L166" s="11">
        <v>1</v>
      </c>
      <c r="M166" s="11">
        <v>1.2</v>
      </c>
      <c r="N166" s="11"/>
      <c r="O166" s="7">
        <f t="shared" ca="1" si="6"/>
        <v>0.16494711557355779</v>
      </c>
      <c r="P166" s="28">
        <v>0.71527777777777779</v>
      </c>
    </row>
    <row r="167" spans="1:16">
      <c r="A167" s="27">
        <v>161</v>
      </c>
      <c r="B167" s="13" t="s">
        <v>54</v>
      </c>
      <c r="C167" s="14">
        <v>385</v>
      </c>
      <c r="D167" s="14" t="s">
        <v>39</v>
      </c>
      <c r="E167" s="14">
        <v>2009</v>
      </c>
      <c r="F167" s="14" t="s">
        <v>6</v>
      </c>
      <c r="G167" s="13" t="s">
        <v>13</v>
      </c>
      <c r="H167" s="13" t="s">
        <v>52</v>
      </c>
      <c r="I167" s="13" t="s">
        <v>51</v>
      </c>
      <c r="J167" s="11"/>
      <c r="K167" s="11">
        <v>5</v>
      </c>
      <c r="L167" s="11">
        <v>1</v>
      </c>
      <c r="M167" s="11">
        <v>1.2</v>
      </c>
      <c r="N167" s="11"/>
      <c r="O167" s="7">
        <f t="shared" ref="O167:O199" ca="1" si="7">RAND()</f>
        <v>0.17615738998081376</v>
      </c>
      <c r="P167" s="28">
        <v>0.71527777777777779</v>
      </c>
    </row>
    <row r="168" spans="1:16">
      <c r="A168" s="29">
        <v>162</v>
      </c>
      <c r="B168" s="16" t="s">
        <v>207</v>
      </c>
      <c r="C168" s="15">
        <v>129</v>
      </c>
      <c r="D168" s="15" t="s">
        <v>39</v>
      </c>
      <c r="E168" s="15">
        <v>2010</v>
      </c>
      <c r="F168" s="15" t="s">
        <v>6</v>
      </c>
      <c r="G168" s="16" t="s">
        <v>13</v>
      </c>
      <c r="H168" s="16" t="s">
        <v>206</v>
      </c>
      <c r="I168" s="16" t="s">
        <v>34</v>
      </c>
      <c r="J168" s="16"/>
      <c r="K168" s="16">
        <v>9</v>
      </c>
      <c r="L168" s="16">
        <v>1</v>
      </c>
      <c r="M168" s="16">
        <v>1.2</v>
      </c>
      <c r="N168" s="16"/>
      <c r="O168" s="16">
        <f t="shared" ca="1" si="7"/>
        <v>0.18654587616208573</v>
      </c>
      <c r="P168" s="30">
        <v>0.71736111111111112</v>
      </c>
    </row>
    <row r="169" spans="1:16">
      <c r="A169" s="29">
        <v>163</v>
      </c>
      <c r="B169" s="16" t="s">
        <v>56</v>
      </c>
      <c r="C169" s="15">
        <v>383</v>
      </c>
      <c r="D169" s="15" t="s">
        <v>39</v>
      </c>
      <c r="E169" s="15">
        <v>2009</v>
      </c>
      <c r="F169" s="15" t="s">
        <v>6</v>
      </c>
      <c r="G169" s="16" t="s">
        <v>13</v>
      </c>
      <c r="H169" s="16" t="s">
        <v>52</v>
      </c>
      <c r="I169" s="16" t="s">
        <v>51</v>
      </c>
      <c r="J169" s="16"/>
      <c r="K169" s="16">
        <v>3</v>
      </c>
      <c r="L169" s="16">
        <v>1</v>
      </c>
      <c r="M169" s="16">
        <v>1.2</v>
      </c>
      <c r="N169" s="16"/>
      <c r="O169" s="16">
        <f t="shared" ca="1" si="7"/>
        <v>0.5055921822491678</v>
      </c>
      <c r="P169" s="30">
        <v>0.71736111111111112</v>
      </c>
    </row>
    <row r="170" spans="1:16">
      <c r="A170" s="29">
        <v>164</v>
      </c>
      <c r="B170" s="16" t="s">
        <v>209</v>
      </c>
      <c r="C170" s="15">
        <v>127</v>
      </c>
      <c r="D170" s="15" t="s">
        <v>14</v>
      </c>
      <c r="E170" s="15">
        <v>2011</v>
      </c>
      <c r="F170" s="15" t="s">
        <v>6</v>
      </c>
      <c r="G170" s="16" t="s">
        <v>13</v>
      </c>
      <c r="H170" s="16" t="s">
        <v>206</v>
      </c>
      <c r="I170" s="16" t="s">
        <v>34</v>
      </c>
      <c r="J170" s="16"/>
      <c r="K170" s="16">
        <v>7</v>
      </c>
      <c r="L170" s="16">
        <v>1</v>
      </c>
      <c r="M170" s="16">
        <v>4</v>
      </c>
      <c r="N170" s="16"/>
      <c r="O170" s="16">
        <f t="shared" ca="1" si="7"/>
        <v>0.92004895204572112</v>
      </c>
      <c r="P170" s="30">
        <v>0.71736111111111112</v>
      </c>
    </row>
    <row r="171" spans="1:16">
      <c r="A171" s="27">
        <v>165</v>
      </c>
      <c r="B171" s="13" t="s">
        <v>20</v>
      </c>
      <c r="C171" s="14">
        <v>444</v>
      </c>
      <c r="D171" s="14" t="s">
        <v>14</v>
      </c>
      <c r="E171" s="14">
        <v>2008</v>
      </c>
      <c r="F171" s="14" t="s">
        <v>6</v>
      </c>
      <c r="G171" s="13" t="s">
        <v>13</v>
      </c>
      <c r="H171" s="13" t="s">
        <v>11</v>
      </c>
      <c r="I171" s="13" t="s">
        <v>10</v>
      </c>
      <c r="J171" s="11"/>
      <c r="K171" s="11">
        <v>4</v>
      </c>
      <c r="L171" s="11">
        <v>1</v>
      </c>
      <c r="M171" s="11">
        <v>4</v>
      </c>
      <c r="N171" s="11"/>
      <c r="O171" s="7">
        <f t="shared" ca="1" si="7"/>
        <v>0.97600118915931944</v>
      </c>
      <c r="P171" s="28">
        <v>0.71944444444444444</v>
      </c>
    </row>
    <row r="172" spans="1:16">
      <c r="A172" s="27">
        <v>166</v>
      </c>
      <c r="B172" s="13" t="s">
        <v>177</v>
      </c>
      <c r="C172" s="14">
        <v>179</v>
      </c>
      <c r="D172" s="14" t="s">
        <v>14</v>
      </c>
      <c r="E172" s="14">
        <v>2008</v>
      </c>
      <c r="F172" s="14" t="s">
        <v>6</v>
      </c>
      <c r="G172" s="13" t="s">
        <v>13</v>
      </c>
      <c r="H172" s="13" t="s">
        <v>176</v>
      </c>
      <c r="I172" s="13" t="s">
        <v>134</v>
      </c>
      <c r="J172" s="11"/>
      <c r="K172" s="11">
        <v>9</v>
      </c>
      <c r="L172" s="11">
        <v>1</v>
      </c>
      <c r="M172" s="11">
        <v>4</v>
      </c>
      <c r="N172" s="11"/>
      <c r="O172" s="7">
        <f t="shared" ca="1" si="7"/>
        <v>0.33980340624916838</v>
      </c>
      <c r="P172" s="28">
        <v>0.71944444444444444</v>
      </c>
    </row>
    <row r="173" spans="1:16">
      <c r="A173" s="27">
        <v>167</v>
      </c>
      <c r="B173" s="13" t="s">
        <v>179</v>
      </c>
      <c r="C173" s="14">
        <v>177</v>
      </c>
      <c r="D173" s="14" t="s">
        <v>14</v>
      </c>
      <c r="E173" s="14">
        <v>2008</v>
      </c>
      <c r="F173" s="14" t="s">
        <v>6</v>
      </c>
      <c r="G173" s="13" t="s">
        <v>13</v>
      </c>
      <c r="H173" s="13" t="s">
        <v>176</v>
      </c>
      <c r="I173" s="13" t="s">
        <v>134</v>
      </c>
      <c r="J173" s="11"/>
      <c r="K173" s="11">
        <v>7</v>
      </c>
      <c r="L173" s="11">
        <v>1</v>
      </c>
      <c r="M173" s="11">
        <v>4</v>
      </c>
      <c r="N173" s="11"/>
      <c r="O173" s="7">
        <f t="shared" ca="1" si="7"/>
        <v>0.28176824439997716</v>
      </c>
      <c r="P173" s="28">
        <v>0.71944444444444444</v>
      </c>
    </row>
    <row r="174" spans="1:16">
      <c r="A174" s="29">
        <v>168</v>
      </c>
      <c r="B174" s="16" t="s">
        <v>274</v>
      </c>
      <c r="C174" s="15">
        <v>21</v>
      </c>
      <c r="D174" s="15" t="s">
        <v>14</v>
      </c>
      <c r="E174" s="15">
        <v>2009</v>
      </c>
      <c r="F174" s="15" t="s">
        <v>6</v>
      </c>
      <c r="G174" s="16" t="s">
        <v>13</v>
      </c>
      <c r="H174" s="16" t="s">
        <v>267</v>
      </c>
      <c r="I174" s="16" t="s">
        <v>266</v>
      </c>
      <c r="J174" s="16"/>
      <c r="K174" s="16">
        <v>1</v>
      </c>
      <c r="L174" s="16">
        <v>1</v>
      </c>
      <c r="M174" s="16">
        <v>4</v>
      </c>
      <c r="N174" s="16"/>
      <c r="O174" s="16">
        <f t="shared" ca="1" si="7"/>
        <v>0.61009742493651231</v>
      </c>
      <c r="P174" s="30">
        <v>0.72152777777777777</v>
      </c>
    </row>
    <row r="175" spans="1:16">
      <c r="A175" s="29">
        <v>169</v>
      </c>
      <c r="B175" s="16" t="s">
        <v>122</v>
      </c>
      <c r="C175" s="15">
        <v>263</v>
      </c>
      <c r="D175" s="15" t="s">
        <v>14</v>
      </c>
      <c r="E175" s="15">
        <v>2009</v>
      </c>
      <c r="F175" s="15" t="s">
        <v>6</v>
      </c>
      <c r="G175" s="16" t="s">
        <v>13</v>
      </c>
      <c r="H175" s="16" t="s">
        <v>116</v>
      </c>
      <c r="I175" s="16" t="s">
        <v>0</v>
      </c>
      <c r="J175" s="16"/>
      <c r="K175" s="16">
        <v>3</v>
      </c>
      <c r="L175" s="16">
        <v>1</v>
      </c>
      <c r="M175" s="16">
        <v>4</v>
      </c>
      <c r="N175" s="16"/>
      <c r="O175" s="16">
        <f t="shared" ca="1" si="7"/>
        <v>0.12933720229746015</v>
      </c>
      <c r="P175" s="30">
        <v>0.72152777777777777</v>
      </c>
    </row>
    <row r="176" spans="1:16">
      <c r="A176" s="29">
        <v>170</v>
      </c>
      <c r="B176" s="16" t="s">
        <v>22</v>
      </c>
      <c r="C176" s="15">
        <v>442</v>
      </c>
      <c r="D176" s="15" t="s">
        <v>14</v>
      </c>
      <c r="E176" s="15">
        <v>2008</v>
      </c>
      <c r="F176" s="15" t="s">
        <v>6</v>
      </c>
      <c r="G176" s="16" t="s">
        <v>13</v>
      </c>
      <c r="H176" s="16" t="s">
        <v>11</v>
      </c>
      <c r="I176" s="16" t="s">
        <v>10</v>
      </c>
      <c r="J176" s="16"/>
      <c r="K176" s="16">
        <v>2</v>
      </c>
      <c r="L176" s="16">
        <v>1</v>
      </c>
      <c r="M176" s="16">
        <v>4</v>
      </c>
      <c r="N176" s="16"/>
      <c r="O176" s="16">
        <f t="shared" ca="1" si="7"/>
        <v>0.47743462318921392</v>
      </c>
      <c r="P176" s="30">
        <v>0.72152777777777777</v>
      </c>
    </row>
    <row r="177" spans="1:17">
      <c r="A177" s="27">
        <v>171</v>
      </c>
      <c r="B177" s="13" t="s">
        <v>188</v>
      </c>
      <c r="C177" s="14">
        <v>180</v>
      </c>
      <c r="D177" s="14" t="s">
        <v>14</v>
      </c>
      <c r="E177" s="14">
        <v>2008</v>
      </c>
      <c r="F177" s="14" t="s">
        <v>6</v>
      </c>
      <c r="G177" s="13" t="s">
        <v>13</v>
      </c>
      <c r="H177" s="13" t="s">
        <v>176</v>
      </c>
      <c r="I177" s="13" t="s">
        <v>134</v>
      </c>
      <c r="J177" s="11"/>
      <c r="K177" s="11">
        <v>10</v>
      </c>
      <c r="L177" s="11">
        <v>1</v>
      </c>
      <c r="M177" s="11">
        <v>4</v>
      </c>
      <c r="N177" s="11"/>
      <c r="O177" s="7">
        <f t="shared" ca="1" si="7"/>
        <v>0.73244739370862111</v>
      </c>
      <c r="P177" s="28">
        <v>0.72361111111111109</v>
      </c>
    </row>
    <row r="178" spans="1:17">
      <c r="A178" s="27">
        <v>172</v>
      </c>
      <c r="B178" s="13" t="s">
        <v>94</v>
      </c>
      <c r="C178" s="14">
        <v>311</v>
      </c>
      <c r="D178" s="14" t="s">
        <v>14</v>
      </c>
      <c r="E178" s="14">
        <v>2009</v>
      </c>
      <c r="F178" s="14" t="s">
        <v>6</v>
      </c>
      <c r="G178" s="13" t="s">
        <v>13</v>
      </c>
      <c r="H178" s="13" t="s">
        <v>89</v>
      </c>
      <c r="I178" s="13" t="s">
        <v>88</v>
      </c>
      <c r="J178" s="11"/>
      <c r="K178" s="11">
        <v>1</v>
      </c>
      <c r="L178" s="11">
        <v>1</v>
      </c>
      <c r="M178" s="11">
        <v>4</v>
      </c>
      <c r="N178" s="11"/>
      <c r="O178" s="7">
        <f t="shared" ca="1" si="7"/>
        <v>0.12330248202111438</v>
      </c>
      <c r="P178" s="28">
        <v>0.72361111111111109</v>
      </c>
    </row>
    <row r="179" spans="1:17">
      <c r="A179" s="27">
        <v>173</v>
      </c>
      <c r="B179" s="13" t="s">
        <v>74</v>
      </c>
      <c r="C179" s="14">
        <v>338</v>
      </c>
      <c r="D179" s="14" t="s">
        <v>14</v>
      </c>
      <c r="E179" s="14">
        <v>2009</v>
      </c>
      <c r="F179" s="14" t="s">
        <v>6</v>
      </c>
      <c r="G179" s="13" t="s">
        <v>13</v>
      </c>
      <c r="H179" s="13" t="s">
        <v>72</v>
      </c>
      <c r="I179" s="13" t="s">
        <v>71</v>
      </c>
      <c r="J179" s="11"/>
      <c r="K179" s="11">
        <v>8</v>
      </c>
      <c r="L179" s="11">
        <v>1</v>
      </c>
      <c r="M179" s="11">
        <v>4</v>
      </c>
      <c r="N179" s="11"/>
      <c r="O179" s="7">
        <f t="shared" ca="1" si="7"/>
        <v>0.75969979886172467</v>
      </c>
      <c r="P179" s="28">
        <v>0.72361111111111109</v>
      </c>
    </row>
    <row r="180" spans="1:17">
      <c r="A180" s="29">
        <v>174</v>
      </c>
      <c r="B180" s="16" t="s">
        <v>273</v>
      </c>
      <c r="C180" s="15">
        <v>22</v>
      </c>
      <c r="D180" s="15" t="s">
        <v>14</v>
      </c>
      <c r="E180" s="15">
        <v>2009</v>
      </c>
      <c r="F180" s="15" t="s">
        <v>6</v>
      </c>
      <c r="G180" s="16" t="s">
        <v>13</v>
      </c>
      <c r="H180" s="16" t="s">
        <v>267</v>
      </c>
      <c r="I180" s="16" t="s">
        <v>266</v>
      </c>
      <c r="J180" s="16"/>
      <c r="K180" s="16">
        <v>2</v>
      </c>
      <c r="L180" s="16">
        <v>1</v>
      </c>
      <c r="M180" s="16">
        <v>4</v>
      </c>
      <c r="N180" s="16"/>
      <c r="O180" s="16">
        <f t="shared" ca="1" si="7"/>
        <v>0.13130351944642715</v>
      </c>
      <c r="P180" s="30">
        <v>0.72569444444444442</v>
      </c>
    </row>
    <row r="181" spans="1:17">
      <c r="A181" s="29">
        <v>175</v>
      </c>
      <c r="B181" s="16" t="s">
        <v>239</v>
      </c>
      <c r="C181" s="15">
        <v>89</v>
      </c>
      <c r="D181" s="15" t="s">
        <v>14</v>
      </c>
      <c r="E181" s="15">
        <v>2008</v>
      </c>
      <c r="F181" s="15" t="s">
        <v>6</v>
      </c>
      <c r="G181" s="16" t="s">
        <v>13</v>
      </c>
      <c r="H181" s="16" t="s">
        <v>238</v>
      </c>
      <c r="I181" s="16" t="s">
        <v>0</v>
      </c>
      <c r="J181" s="16"/>
      <c r="K181" s="16">
        <v>9</v>
      </c>
      <c r="L181" s="16">
        <v>1</v>
      </c>
      <c r="M181" s="16">
        <v>4</v>
      </c>
      <c r="N181" s="16"/>
      <c r="O181" s="16">
        <f t="shared" ca="1" si="7"/>
        <v>0.74807543863275616</v>
      </c>
      <c r="P181" s="30">
        <v>0.72569444444444442</v>
      </c>
    </row>
    <row r="182" spans="1:17">
      <c r="A182" s="29">
        <v>176</v>
      </c>
      <c r="B182" s="16" t="s">
        <v>187</v>
      </c>
      <c r="C182" s="15">
        <v>181</v>
      </c>
      <c r="D182" s="15" t="s">
        <v>14</v>
      </c>
      <c r="E182" s="15">
        <v>2008</v>
      </c>
      <c r="F182" s="15" t="s">
        <v>6</v>
      </c>
      <c r="G182" s="16" t="s">
        <v>13</v>
      </c>
      <c r="H182" s="16" t="s">
        <v>176</v>
      </c>
      <c r="I182" s="16" t="s">
        <v>134</v>
      </c>
      <c r="J182" s="16"/>
      <c r="K182" s="16">
        <v>11</v>
      </c>
      <c r="L182" s="16">
        <v>1</v>
      </c>
      <c r="M182" s="16">
        <v>4</v>
      </c>
      <c r="N182" s="16"/>
      <c r="O182" s="16">
        <f t="shared" ca="1" si="7"/>
        <v>0.18894314867425366</v>
      </c>
      <c r="P182" s="30">
        <v>0.72569444444444442</v>
      </c>
    </row>
    <row r="183" spans="1:17">
      <c r="A183" s="27">
        <v>177</v>
      </c>
      <c r="B183" s="13" t="s">
        <v>76</v>
      </c>
      <c r="C183" s="14">
        <v>336</v>
      </c>
      <c r="D183" s="14" t="s">
        <v>14</v>
      </c>
      <c r="E183" s="14">
        <v>2008</v>
      </c>
      <c r="F183" s="14" t="s">
        <v>6</v>
      </c>
      <c r="G183" s="13" t="s">
        <v>13</v>
      </c>
      <c r="H183" s="13" t="s">
        <v>72</v>
      </c>
      <c r="I183" s="13" t="s">
        <v>71</v>
      </c>
      <c r="J183" s="11"/>
      <c r="K183" s="11">
        <v>6</v>
      </c>
      <c r="L183" s="11">
        <v>1</v>
      </c>
      <c r="M183" s="11">
        <v>4</v>
      </c>
      <c r="N183" s="11"/>
      <c r="O183" s="7">
        <f t="shared" ca="1" si="7"/>
        <v>0.42028738257102205</v>
      </c>
      <c r="P183" s="28">
        <v>0.72777777777777775</v>
      </c>
    </row>
    <row r="184" spans="1:17">
      <c r="A184" s="27">
        <v>178</v>
      </c>
      <c r="B184" s="13" t="s">
        <v>121</v>
      </c>
      <c r="C184" s="14">
        <v>265</v>
      </c>
      <c r="D184" s="14" t="s">
        <v>14</v>
      </c>
      <c r="E184" s="14">
        <v>2008</v>
      </c>
      <c r="F184" s="14" t="s">
        <v>6</v>
      </c>
      <c r="G184" s="13" t="s">
        <v>13</v>
      </c>
      <c r="H184" s="13" t="s">
        <v>116</v>
      </c>
      <c r="I184" s="13" t="s">
        <v>0</v>
      </c>
      <c r="J184" s="11"/>
      <c r="K184" s="11">
        <v>5</v>
      </c>
      <c r="L184" s="11">
        <v>1</v>
      </c>
      <c r="M184" s="11">
        <v>4</v>
      </c>
      <c r="N184" s="11"/>
      <c r="O184" s="7">
        <f t="shared" ca="1" si="7"/>
        <v>0.747109668649105</v>
      </c>
      <c r="P184" s="28">
        <v>0.72777777777777775</v>
      </c>
    </row>
    <row r="185" spans="1:17">
      <c r="A185" s="27">
        <v>179</v>
      </c>
      <c r="B185" s="13" t="s">
        <v>84</v>
      </c>
      <c r="C185" s="14">
        <v>340</v>
      </c>
      <c r="D185" s="14" t="s">
        <v>14</v>
      </c>
      <c r="E185" s="14">
        <v>2008</v>
      </c>
      <c r="F185" s="14" t="s">
        <v>6</v>
      </c>
      <c r="G185" s="13" t="s">
        <v>13</v>
      </c>
      <c r="H185" s="13" t="s">
        <v>72</v>
      </c>
      <c r="I185" s="13" t="s">
        <v>71</v>
      </c>
      <c r="J185" s="11"/>
      <c r="K185" s="11">
        <v>10</v>
      </c>
      <c r="L185" s="11">
        <v>1</v>
      </c>
      <c r="M185" s="11">
        <v>4</v>
      </c>
      <c r="N185" s="11"/>
      <c r="O185" s="7">
        <f t="shared" ca="1" si="7"/>
        <v>0.52804390894871567</v>
      </c>
      <c r="P185" s="28">
        <v>0.72777777777777775</v>
      </c>
    </row>
    <row r="186" spans="1:17">
      <c r="A186" s="29">
        <v>180</v>
      </c>
      <c r="B186" s="16" t="s">
        <v>178</v>
      </c>
      <c r="C186" s="15">
        <v>178</v>
      </c>
      <c r="D186" s="15" t="s">
        <v>14</v>
      </c>
      <c r="E186" s="15">
        <v>2008</v>
      </c>
      <c r="F186" s="15" t="s">
        <v>6</v>
      </c>
      <c r="G186" s="16" t="s">
        <v>13</v>
      </c>
      <c r="H186" s="16" t="s">
        <v>176</v>
      </c>
      <c r="I186" s="16" t="s">
        <v>134</v>
      </c>
      <c r="J186" s="16"/>
      <c r="K186" s="16">
        <v>8</v>
      </c>
      <c r="L186" s="16">
        <v>1</v>
      </c>
      <c r="M186" s="16">
        <v>4</v>
      </c>
      <c r="N186" s="16"/>
      <c r="O186" s="16">
        <f t="shared" ca="1" si="7"/>
        <v>0.49940216569688456</v>
      </c>
      <c r="P186" s="30">
        <v>0.72986111111111107</v>
      </c>
    </row>
    <row r="187" spans="1:17">
      <c r="A187" s="29">
        <v>181</v>
      </c>
      <c r="B187" s="16" t="s">
        <v>23</v>
      </c>
      <c r="C187" s="15">
        <v>441</v>
      </c>
      <c r="D187" s="15" t="s">
        <v>14</v>
      </c>
      <c r="E187" s="15">
        <v>2008</v>
      </c>
      <c r="F187" s="15" t="s">
        <v>6</v>
      </c>
      <c r="G187" s="16" t="s">
        <v>13</v>
      </c>
      <c r="H187" s="16" t="s">
        <v>11</v>
      </c>
      <c r="I187" s="16" t="s">
        <v>10</v>
      </c>
      <c r="J187" s="16"/>
      <c r="K187" s="16">
        <v>1</v>
      </c>
      <c r="L187" s="16">
        <v>1</v>
      </c>
      <c r="M187" s="16">
        <v>4</v>
      </c>
      <c r="N187" s="16"/>
      <c r="O187" s="16">
        <f t="shared" ca="1" si="7"/>
        <v>0.52969260346984415</v>
      </c>
      <c r="P187" s="30">
        <v>0.72986111111111107</v>
      </c>
    </row>
    <row r="188" spans="1:17">
      <c r="A188" s="29">
        <v>182</v>
      </c>
      <c r="B188" s="16" t="s">
        <v>15</v>
      </c>
      <c r="C188" s="15">
        <v>448</v>
      </c>
      <c r="D188" s="15" t="s">
        <v>14</v>
      </c>
      <c r="E188" s="15">
        <v>2008</v>
      </c>
      <c r="F188" s="15" t="s">
        <v>6</v>
      </c>
      <c r="G188" s="16" t="s">
        <v>13</v>
      </c>
      <c r="H188" s="16" t="s">
        <v>11</v>
      </c>
      <c r="I188" s="16" t="s">
        <v>10</v>
      </c>
      <c r="J188" s="16"/>
      <c r="K188" s="16">
        <v>8</v>
      </c>
      <c r="L188" s="16">
        <v>1</v>
      </c>
      <c r="M188" s="16">
        <v>4</v>
      </c>
      <c r="N188" s="16"/>
      <c r="O188" s="16">
        <f t="shared" ca="1" si="7"/>
        <v>0.73113589763695197</v>
      </c>
      <c r="P188" s="30">
        <v>0.72986111111111107</v>
      </c>
    </row>
    <row r="189" spans="1:17">
      <c r="A189" s="53">
        <v>183</v>
      </c>
      <c r="B189" s="13" t="s">
        <v>307</v>
      </c>
      <c r="C189" s="14">
        <v>553</v>
      </c>
      <c r="D189" s="14" t="s">
        <v>4</v>
      </c>
      <c r="E189" s="14">
        <v>2008</v>
      </c>
      <c r="F189" s="14" t="s">
        <v>6</v>
      </c>
      <c r="G189" s="13" t="s">
        <v>13</v>
      </c>
      <c r="H189" s="13" t="s">
        <v>306</v>
      </c>
      <c r="I189" s="13" t="s">
        <v>10</v>
      </c>
      <c r="J189" s="13"/>
      <c r="K189" s="13"/>
      <c r="L189" s="13"/>
      <c r="M189" s="13"/>
      <c r="N189" s="13"/>
      <c r="O189" s="13"/>
      <c r="P189" s="54">
        <v>0.7319444444444444</v>
      </c>
    </row>
    <row r="190" spans="1:17">
      <c r="A190" s="27">
        <v>184</v>
      </c>
      <c r="B190" s="13" t="s">
        <v>32</v>
      </c>
      <c r="C190" s="14">
        <v>426</v>
      </c>
      <c r="D190" s="14" t="s">
        <v>14</v>
      </c>
      <c r="E190" s="14">
        <v>2008</v>
      </c>
      <c r="F190" s="14" t="s">
        <v>6</v>
      </c>
      <c r="G190" s="13" t="s">
        <v>13</v>
      </c>
      <c r="H190" s="13" t="s">
        <v>28</v>
      </c>
      <c r="I190" s="13" t="s">
        <v>24</v>
      </c>
      <c r="J190" s="11"/>
      <c r="K190" s="11">
        <v>6</v>
      </c>
      <c r="L190" s="11">
        <v>1</v>
      </c>
      <c r="M190" s="11">
        <v>4</v>
      </c>
      <c r="N190" s="11"/>
      <c r="O190" s="7">
        <f t="shared" ca="1" si="7"/>
        <v>5.3141812857135484E-2</v>
      </c>
      <c r="P190" s="28">
        <v>0.7319444444444444</v>
      </c>
    </row>
    <row r="191" spans="1:17" ht="13.8" thickBot="1">
      <c r="A191" s="31">
        <v>185</v>
      </c>
      <c r="B191" s="32" t="s">
        <v>85</v>
      </c>
      <c r="C191" s="33">
        <v>331</v>
      </c>
      <c r="D191" s="33" t="s">
        <v>14</v>
      </c>
      <c r="E191" s="33">
        <v>2008</v>
      </c>
      <c r="F191" s="33" t="s">
        <v>6</v>
      </c>
      <c r="G191" s="32" t="s">
        <v>13</v>
      </c>
      <c r="H191" s="32" t="s">
        <v>72</v>
      </c>
      <c r="I191" s="32" t="s">
        <v>71</v>
      </c>
      <c r="J191" s="47"/>
      <c r="K191" s="47">
        <v>1</v>
      </c>
      <c r="L191" s="47">
        <v>1</v>
      </c>
      <c r="M191" s="47">
        <v>4</v>
      </c>
      <c r="N191" s="47"/>
      <c r="O191" s="35">
        <f t="shared" ca="1" si="7"/>
        <v>1.3022338865958716E-2</v>
      </c>
      <c r="P191" s="36">
        <v>0.7319444444444444</v>
      </c>
    </row>
    <row r="192" spans="1:17">
      <c r="A192" s="37">
        <v>186</v>
      </c>
      <c r="B192" s="38" t="s">
        <v>140</v>
      </c>
      <c r="C192" s="39">
        <v>246</v>
      </c>
      <c r="D192" s="39" t="s">
        <v>4</v>
      </c>
      <c r="E192" s="39">
        <v>2009</v>
      </c>
      <c r="F192" s="39" t="s">
        <v>3</v>
      </c>
      <c r="G192" s="38" t="s">
        <v>13</v>
      </c>
      <c r="H192" s="38" t="s">
        <v>135</v>
      </c>
      <c r="I192" s="38" t="s">
        <v>134</v>
      </c>
      <c r="J192" s="38"/>
      <c r="K192" s="38">
        <v>16</v>
      </c>
      <c r="L192" s="38">
        <v>1</v>
      </c>
      <c r="M192" s="38">
        <v>0</v>
      </c>
      <c r="N192" s="38"/>
      <c r="O192" s="38">
        <f t="shared" ca="1" si="7"/>
        <v>0.64863279647925576</v>
      </c>
      <c r="P192" s="40">
        <v>0.73611111111111116</v>
      </c>
      <c r="Q192" s="8">
        <v>0.73611111111111116</v>
      </c>
    </row>
    <row r="193" spans="1:16">
      <c r="A193" s="29">
        <v>187</v>
      </c>
      <c r="B193" s="16" t="s">
        <v>221</v>
      </c>
      <c r="C193" s="15">
        <v>117</v>
      </c>
      <c r="D193" s="15" t="s">
        <v>4</v>
      </c>
      <c r="E193" s="15">
        <v>2008</v>
      </c>
      <c r="F193" s="15" t="s">
        <v>3</v>
      </c>
      <c r="G193" s="16" t="s">
        <v>13</v>
      </c>
      <c r="H193" s="16" t="s">
        <v>218</v>
      </c>
      <c r="I193" s="16" t="s">
        <v>134</v>
      </c>
      <c r="J193" s="16">
        <v>2</v>
      </c>
      <c r="K193" s="16">
        <v>7</v>
      </c>
      <c r="L193" s="16">
        <v>1</v>
      </c>
      <c r="M193" s="16">
        <v>0</v>
      </c>
      <c r="N193" s="16"/>
      <c r="O193" s="16">
        <f t="shared" ca="1" si="7"/>
        <v>0.91160387847129543</v>
      </c>
      <c r="P193" s="30">
        <v>0.73611111111111116</v>
      </c>
    </row>
    <row r="194" spans="1:16">
      <c r="A194" s="29">
        <v>188</v>
      </c>
      <c r="B194" s="16" t="s">
        <v>213</v>
      </c>
      <c r="C194" s="15">
        <v>123</v>
      </c>
      <c r="D194" s="15" t="s">
        <v>4</v>
      </c>
      <c r="E194" s="15">
        <v>2011</v>
      </c>
      <c r="F194" s="15" t="s">
        <v>3</v>
      </c>
      <c r="G194" s="16" t="s">
        <v>13</v>
      </c>
      <c r="H194" s="16" t="s">
        <v>206</v>
      </c>
      <c r="I194" s="16" t="s">
        <v>34</v>
      </c>
      <c r="J194" s="16"/>
      <c r="K194" s="16">
        <v>3</v>
      </c>
      <c r="L194" s="16">
        <v>1</v>
      </c>
      <c r="M194" s="16">
        <v>0</v>
      </c>
      <c r="N194" s="16"/>
      <c r="O194" s="16">
        <f t="shared" ca="1" si="7"/>
        <v>0.88817954917457076</v>
      </c>
      <c r="P194" s="30">
        <v>0.73611111111111116</v>
      </c>
    </row>
    <row r="195" spans="1:16">
      <c r="A195" s="27">
        <v>189</v>
      </c>
      <c r="B195" s="13" t="s">
        <v>36</v>
      </c>
      <c r="C195" s="14">
        <v>419</v>
      </c>
      <c r="D195" s="14" t="s">
        <v>4</v>
      </c>
      <c r="E195" s="14">
        <v>2010</v>
      </c>
      <c r="F195" s="14" t="s">
        <v>3</v>
      </c>
      <c r="G195" s="13" t="s">
        <v>13</v>
      </c>
      <c r="H195" s="13" t="s">
        <v>35</v>
      </c>
      <c r="I195" s="13" t="s">
        <v>34</v>
      </c>
      <c r="J195" s="12"/>
      <c r="K195" s="12">
        <v>9</v>
      </c>
      <c r="L195" s="12">
        <v>1</v>
      </c>
      <c r="M195" s="12">
        <v>0</v>
      </c>
      <c r="N195" s="12"/>
      <c r="O195" s="7">
        <f t="shared" ca="1" si="7"/>
        <v>0.60402832200800849</v>
      </c>
      <c r="P195" s="28">
        <v>0.73819444444444449</v>
      </c>
    </row>
    <row r="196" spans="1:16">
      <c r="A196" s="27">
        <v>190</v>
      </c>
      <c r="B196" s="13" t="s">
        <v>139</v>
      </c>
      <c r="C196" s="14">
        <v>247</v>
      </c>
      <c r="D196" s="14" t="s">
        <v>4</v>
      </c>
      <c r="E196" s="14">
        <v>2009</v>
      </c>
      <c r="F196" s="14" t="s">
        <v>3</v>
      </c>
      <c r="G196" s="13" t="s">
        <v>13</v>
      </c>
      <c r="H196" s="13" t="s">
        <v>135</v>
      </c>
      <c r="I196" s="13" t="s">
        <v>134</v>
      </c>
      <c r="J196" s="12"/>
      <c r="K196" s="12">
        <v>17</v>
      </c>
      <c r="L196" s="12">
        <v>1</v>
      </c>
      <c r="M196" s="12">
        <v>0</v>
      </c>
      <c r="N196" s="12"/>
      <c r="O196" s="7">
        <f t="shared" ca="1" si="7"/>
        <v>0.5756444206653426</v>
      </c>
      <c r="P196" s="28">
        <v>0.73819444444444449</v>
      </c>
    </row>
    <row r="197" spans="1:16">
      <c r="A197" s="27">
        <v>191</v>
      </c>
      <c r="B197" s="13" t="s">
        <v>214</v>
      </c>
      <c r="C197" s="14">
        <v>122</v>
      </c>
      <c r="D197" s="14" t="s">
        <v>4</v>
      </c>
      <c r="E197" s="14">
        <v>2010</v>
      </c>
      <c r="F197" s="14" t="s">
        <v>3</v>
      </c>
      <c r="G197" s="13" t="s">
        <v>13</v>
      </c>
      <c r="H197" s="13" t="s">
        <v>206</v>
      </c>
      <c r="I197" s="13" t="s">
        <v>34</v>
      </c>
      <c r="J197" s="12"/>
      <c r="K197" s="12">
        <v>2</v>
      </c>
      <c r="L197" s="12">
        <v>1</v>
      </c>
      <c r="M197" s="12">
        <v>0</v>
      </c>
      <c r="N197" s="12"/>
      <c r="O197" s="7">
        <f t="shared" ca="1" si="7"/>
        <v>0.22299774801124261</v>
      </c>
      <c r="P197" s="28">
        <v>0.73819444444444449</v>
      </c>
    </row>
    <row r="198" spans="1:16">
      <c r="A198" s="29">
        <v>192</v>
      </c>
      <c r="B198" s="16" t="s">
        <v>79</v>
      </c>
      <c r="C198" s="15">
        <v>333</v>
      </c>
      <c r="D198" s="15" t="s">
        <v>4</v>
      </c>
      <c r="E198" s="15">
        <v>2009</v>
      </c>
      <c r="F198" s="15" t="s">
        <v>3</v>
      </c>
      <c r="G198" s="16" t="s">
        <v>13</v>
      </c>
      <c r="H198" s="16" t="s">
        <v>72</v>
      </c>
      <c r="I198" s="16" t="s">
        <v>71</v>
      </c>
      <c r="J198" s="16"/>
      <c r="K198" s="16">
        <v>3</v>
      </c>
      <c r="L198" s="16">
        <v>1</v>
      </c>
      <c r="M198" s="16">
        <v>0</v>
      </c>
      <c r="N198" s="16"/>
      <c r="O198" s="16">
        <f t="shared" ca="1" si="7"/>
        <v>0.90846126098327962</v>
      </c>
      <c r="P198" s="30">
        <v>0.74027777777777781</v>
      </c>
    </row>
    <row r="199" spans="1:16">
      <c r="A199" s="29">
        <v>193</v>
      </c>
      <c r="B199" s="16" t="s">
        <v>153</v>
      </c>
      <c r="C199" s="15">
        <v>223</v>
      </c>
      <c r="D199" s="15" t="s">
        <v>4</v>
      </c>
      <c r="E199" s="15">
        <v>2008</v>
      </c>
      <c r="F199" s="15" t="s">
        <v>3</v>
      </c>
      <c r="G199" s="16" t="s">
        <v>13</v>
      </c>
      <c r="H199" s="16" t="s">
        <v>146</v>
      </c>
      <c r="I199" s="16" t="s">
        <v>95</v>
      </c>
      <c r="J199" s="16"/>
      <c r="K199" s="16">
        <v>3</v>
      </c>
      <c r="L199" s="16">
        <v>1</v>
      </c>
      <c r="M199" s="16">
        <v>0</v>
      </c>
      <c r="N199" s="16"/>
      <c r="O199" s="16">
        <f t="shared" ca="1" si="7"/>
        <v>0.6919335062671701</v>
      </c>
      <c r="P199" s="30">
        <v>0.74027777777777781</v>
      </c>
    </row>
    <row r="200" spans="1:16">
      <c r="A200" s="29">
        <v>194</v>
      </c>
      <c r="B200" s="16" t="s">
        <v>129</v>
      </c>
      <c r="C200" s="15">
        <v>255</v>
      </c>
      <c r="D200" s="15" t="s">
        <v>4</v>
      </c>
      <c r="E200" s="15">
        <v>2009</v>
      </c>
      <c r="F200" s="15" t="s">
        <v>3</v>
      </c>
      <c r="G200" s="16" t="s">
        <v>13</v>
      </c>
      <c r="H200" s="16" t="s">
        <v>127</v>
      </c>
      <c r="I200" s="16" t="s">
        <v>34</v>
      </c>
      <c r="J200" s="16"/>
      <c r="K200" s="16">
        <v>5</v>
      </c>
      <c r="L200" s="16">
        <v>1</v>
      </c>
      <c r="M200" s="16">
        <v>0</v>
      </c>
      <c r="N200" s="16"/>
      <c r="O200" s="16">
        <f t="shared" ref="O200:O231" ca="1" si="8">RAND()</f>
        <v>0.29368156588672711</v>
      </c>
      <c r="P200" s="30">
        <v>0.74027777777777781</v>
      </c>
    </row>
    <row r="201" spans="1:16">
      <c r="A201" s="27">
        <v>195</v>
      </c>
      <c r="B201" s="13" t="s">
        <v>141</v>
      </c>
      <c r="C201" s="14">
        <v>245</v>
      </c>
      <c r="D201" s="14" t="s">
        <v>4</v>
      </c>
      <c r="E201" s="14">
        <v>2008</v>
      </c>
      <c r="F201" s="14" t="s">
        <v>3</v>
      </c>
      <c r="G201" s="13" t="s">
        <v>13</v>
      </c>
      <c r="H201" s="13" t="s">
        <v>135</v>
      </c>
      <c r="I201" s="13" t="s">
        <v>134</v>
      </c>
      <c r="J201" s="12"/>
      <c r="K201" s="12">
        <v>15</v>
      </c>
      <c r="L201" s="12">
        <v>1</v>
      </c>
      <c r="M201" s="12">
        <v>0</v>
      </c>
      <c r="N201" s="12"/>
      <c r="O201" s="7">
        <f t="shared" ca="1" si="8"/>
        <v>0.33623357869644099</v>
      </c>
      <c r="P201" s="28">
        <v>0.74236111111111114</v>
      </c>
    </row>
    <row r="202" spans="1:16">
      <c r="A202" s="27">
        <v>196</v>
      </c>
      <c r="B202" s="13" t="s">
        <v>92</v>
      </c>
      <c r="C202" s="14">
        <v>313</v>
      </c>
      <c r="D202" s="14" t="s">
        <v>4</v>
      </c>
      <c r="E202" s="14">
        <v>2010</v>
      </c>
      <c r="F202" s="14" t="s">
        <v>3</v>
      </c>
      <c r="G202" s="13" t="s">
        <v>13</v>
      </c>
      <c r="H202" s="13" t="s">
        <v>89</v>
      </c>
      <c r="I202" s="13" t="s">
        <v>88</v>
      </c>
      <c r="J202" s="12"/>
      <c r="K202" s="12">
        <v>3</v>
      </c>
      <c r="L202" s="12">
        <v>1</v>
      </c>
      <c r="M202" s="12">
        <v>0</v>
      </c>
      <c r="N202" s="12"/>
      <c r="O202" s="7">
        <f t="shared" ca="1" si="8"/>
        <v>0.67863732281519606</v>
      </c>
      <c r="P202" s="28">
        <v>0.74236111111111114</v>
      </c>
    </row>
    <row r="203" spans="1:16">
      <c r="A203" s="27">
        <v>197</v>
      </c>
      <c r="B203" s="13" t="s">
        <v>128</v>
      </c>
      <c r="C203" s="14">
        <v>256</v>
      </c>
      <c r="D203" s="14" t="s">
        <v>4</v>
      </c>
      <c r="E203" s="14">
        <v>2009</v>
      </c>
      <c r="F203" s="14" t="s">
        <v>3</v>
      </c>
      <c r="G203" s="13" t="s">
        <v>13</v>
      </c>
      <c r="H203" s="13" t="s">
        <v>127</v>
      </c>
      <c r="I203" s="13" t="s">
        <v>34</v>
      </c>
      <c r="J203" s="12"/>
      <c r="K203" s="12">
        <v>6</v>
      </c>
      <c r="L203" s="12">
        <v>1</v>
      </c>
      <c r="M203" s="12">
        <v>0</v>
      </c>
      <c r="N203" s="12"/>
      <c r="O203" s="7">
        <f t="shared" ca="1" si="8"/>
        <v>0.39876339713800424</v>
      </c>
      <c r="P203" s="28">
        <v>0.74236111111111114</v>
      </c>
    </row>
    <row r="204" spans="1:16">
      <c r="A204" s="29">
        <v>198</v>
      </c>
      <c r="B204" s="16" t="s">
        <v>41</v>
      </c>
      <c r="C204" s="15">
        <v>415</v>
      </c>
      <c r="D204" s="15" t="s">
        <v>4</v>
      </c>
      <c r="E204" s="15">
        <v>2010</v>
      </c>
      <c r="F204" s="15" t="s">
        <v>3</v>
      </c>
      <c r="G204" s="16" t="s">
        <v>13</v>
      </c>
      <c r="H204" s="16" t="s">
        <v>35</v>
      </c>
      <c r="I204" s="16" t="s">
        <v>34</v>
      </c>
      <c r="J204" s="16"/>
      <c r="K204" s="16">
        <v>5</v>
      </c>
      <c r="L204" s="16">
        <v>1</v>
      </c>
      <c r="M204" s="16">
        <v>0</v>
      </c>
      <c r="N204" s="16"/>
      <c r="O204" s="16">
        <f t="shared" ca="1" si="8"/>
        <v>0.73771585831958775</v>
      </c>
      <c r="P204" s="30">
        <v>0.74444444444444446</v>
      </c>
    </row>
    <row r="205" spans="1:16">
      <c r="A205" s="29">
        <v>199</v>
      </c>
      <c r="B205" s="16" t="s">
        <v>75</v>
      </c>
      <c r="C205" s="15">
        <v>337</v>
      </c>
      <c r="D205" s="15" t="s">
        <v>4</v>
      </c>
      <c r="E205" s="15">
        <v>2008</v>
      </c>
      <c r="F205" s="15" t="s">
        <v>3</v>
      </c>
      <c r="G205" s="16" t="s">
        <v>13</v>
      </c>
      <c r="H205" s="16" t="s">
        <v>72</v>
      </c>
      <c r="I205" s="16" t="s">
        <v>71</v>
      </c>
      <c r="J205" s="16"/>
      <c r="K205" s="16">
        <v>7</v>
      </c>
      <c r="L205" s="16">
        <v>1</v>
      </c>
      <c r="M205" s="16">
        <v>0</v>
      </c>
      <c r="N205" s="16"/>
      <c r="O205" s="16">
        <f t="shared" ca="1" si="8"/>
        <v>9.3869472842133428E-2</v>
      </c>
      <c r="P205" s="30">
        <v>0.74444444444444446</v>
      </c>
    </row>
    <row r="206" spans="1:16">
      <c r="A206" s="29">
        <v>200</v>
      </c>
      <c r="B206" s="16" t="s">
        <v>212</v>
      </c>
      <c r="C206" s="15">
        <v>124</v>
      </c>
      <c r="D206" s="15" t="s">
        <v>4</v>
      </c>
      <c r="E206" s="15">
        <v>2011</v>
      </c>
      <c r="F206" s="15" t="s">
        <v>3</v>
      </c>
      <c r="G206" s="16" t="s">
        <v>13</v>
      </c>
      <c r="H206" s="16" t="s">
        <v>206</v>
      </c>
      <c r="I206" s="16" t="s">
        <v>34</v>
      </c>
      <c r="J206" s="16"/>
      <c r="K206" s="16">
        <v>4</v>
      </c>
      <c r="L206" s="16">
        <v>1</v>
      </c>
      <c r="M206" s="16">
        <v>0</v>
      </c>
      <c r="N206" s="16"/>
      <c r="O206" s="16">
        <f t="shared" ca="1" si="8"/>
        <v>0.18982428221665448</v>
      </c>
      <c r="P206" s="30">
        <v>0.74444444444444446</v>
      </c>
    </row>
    <row r="207" spans="1:16">
      <c r="A207" s="27">
        <v>201</v>
      </c>
      <c r="B207" s="13" t="s">
        <v>244</v>
      </c>
      <c r="C207" s="14">
        <v>84</v>
      </c>
      <c r="D207" s="14" t="s">
        <v>4</v>
      </c>
      <c r="E207" s="14">
        <v>2008</v>
      </c>
      <c r="F207" s="14" t="s">
        <v>3</v>
      </c>
      <c r="G207" s="13" t="s">
        <v>13</v>
      </c>
      <c r="H207" s="13" t="s">
        <v>238</v>
      </c>
      <c r="I207" s="13" t="s">
        <v>0</v>
      </c>
      <c r="J207" s="12"/>
      <c r="K207" s="12">
        <v>4</v>
      </c>
      <c r="L207" s="12">
        <v>1</v>
      </c>
      <c r="M207" s="12">
        <v>0</v>
      </c>
      <c r="N207" s="12"/>
      <c r="O207" s="7">
        <f t="shared" ca="1" si="8"/>
        <v>0.63360114811446788</v>
      </c>
      <c r="P207" s="28">
        <v>0.74652777777777779</v>
      </c>
    </row>
    <row r="208" spans="1:16">
      <c r="A208" s="27">
        <v>202</v>
      </c>
      <c r="B208" s="13" t="s">
        <v>183</v>
      </c>
      <c r="C208" s="14">
        <v>173</v>
      </c>
      <c r="D208" s="14" t="s">
        <v>39</v>
      </c>
      <c r="E208" s="14">
        <v>2009</v>
      </c>
      <c r="F208" s="14" t="s">
        <v>3</v>
      </c>
      <c r="G208" s="13" t="s">
        <v>13</v>
      </c>
      <c r="H208" s="13" t="s">
        <v>176</v>
      </c>
      <c r="I208" s="13" t="s">
        <v>134</v>
      </c>
      <c r="J208" s="12"/>
      <c r="K208" s="12">
        <v>3</v>
      </c>
      <c r="L208" s="12">
        <v>1</v>
      </c>
      <c r="M208" s="12">
        <v>1.2</v>
      </c>
      <c r="N208" s="12"/>
      <c r="O208" s="7">
        <f t="shared" ca="1" si="8"/>
        <v>8.0833079266433572E-3</v>
      </c>
      <c r="P208" s="28">
        <v>0.74652777777777779</v>
      </c>
    </row>
    <row r="209" spans="1:16">
      <c r="A209" s="27">
        <v>203</v>
      </c>
      <c r="B209" s="13" t="s">
        <v>242</v>
      </c>
      <c r="C209" s="14">
        <v>86</v>
      </c>
      <c r="D209" s="14" t="s">
        <v>39</v>
      </c>
      <c r="E209" s="14">
        <v>2009</v>
      </c>
      <c r="F209" s="14" t="s">
        <v>3</v>
      </c>
      <c r="G209" s="13" t="s">
        <v>13</v>
      </c>
      <c r="H209" s="13" t="s">
        <v>238</v>
      </c>
      <c r="I209" s="13" t="s">
        <v>0</v>
      </c>
      <c r="J209" s="12"/>
      <c r="K209" s="12">
        <v>6</v>
      </c>
      <c r="L209" s="12">
        <v>1</v>
      </c>
      <c r="M209" s="12">
        <v>1.2</v>
      </c>
      <c r="N209" s="12"/>
      <c r="O209" s="7">
        <f t="shared" ca="1" si="8"/>
        <v>0.65852348442441855</v>
      </c>
      <c r="P209" s="28">
        <v>0.74652777777777779</v>
      </c>
    </row>
    <row r="210" spans="1:16">
      <c r="A210" s="29">
        <v>204</v>
      </c>
      <c r="B210" s="16" t="s">
        <v>180</v>
      </c>
      <c r="C210" s="15">
        <v>176</v>
      </c>
      <c r="D210" s="15" t="s">
        <v>14</v>
      </c>
      <c r="E210" s="15">
        <v>2008</v>
      </c>
      <c r="F210" s="15" t="s">
        <v>3</v>
      </c>
      <c r="G210" s="16" t="s">
        <v>13</v>
      </c>
      <c r="H210" s="16" t="s">
        <v>176</v>
      </c>
      <c r="I210" s="16" t="s">
        <v>134</v>
      </c>
      <c r="J210" s="16"/>
      <c r="K210" s="16">
        <v>6</v>
      </c>
      <c r="L210" s="16">
        <v>1</v>
      </c>
      <c r="M210" s="16">
        <v>4</v>
      </c>
      <c r="N210" s="16"/>
      <c r="O210" s="16">
        <f t="shared" ca="1" si="8"/>
        <v>0.51514393162239003</v>
      </c>
      <c r="P210" s="30">
        <v>0.74861111111111112</v>
      </c>
    </row>
    <row r="211" spans="1:16">
      <c r="A211" s="29">
        <v>205</v>
      </c>
      <c r="B211" s="16" t="s">
        <v>18</v>
      </c>
      <c r="C211" s="15">
        <v>446</v>
      </c>
      <c r="D211" s="15" t="s">
        <v>14</v>
      </c>
      <c r="E211" s="15">
        <v>2008</v>
      </c>
      <c r="F211" s="15" t="s">
        <v>3</v>
      </c>
      <c r="G211" s="16" t="s">
        <v>13</v>
      </c>
      <c r="H211" s="16" t="s">
        <v>11</v>
      </c>
      <c r="I211" s="16" t="s">
        <v>10</v>
      </c>
      <c r="J211" s="16"/>
      <c r="K211" s="16">
        <v>6</v>
      </c>
      <c r="L211" s="16">
        <v>1</v>
      </c>
      <c r="M211" s="16">
        <v>4</v>
      </c>
      <c r="N211" s="16"/>
      <c r="O211" s="16">
        <f t="shared" ca="1" si="8"/>
        <v>0.64234670958772799</v>
      </c>
      <c r="P211" s="30">
        <v>0.74861111111111112</v>
      </c>
    </row>
    <row r="212" spans="1:16">
      <c r="A212" s="29">
        <v>206</v>
      </c>
      <c r="B212" s="16" t="s">
        <v>33</v>
      </c>
      <c r="C212" s="15">
        <v>430</v>
      </c>
      <c r="D212" s="15" t="s">
        <v>14</v>
      </c>
      <c r="E212" s="15">
        <v>2008</v>
      </c>
      <c r="F212" s="15" t="s">
        <v>3</v>
      </c>
      <c r="G212" s="16" t="s">
        <v>13</v>
      </c>
      <c r="H212" s="16" t="s">
        <v>28</v>
      </c>
      <c r="I212" s="16" t="s">
        <v>24</v>
      </c>
      <c r="J212" s="16"/>
      <c r="K212" s="16">
        <v>10</v>
      </c>
      <c r="L212" s="16">
        <v>1</v>
      </c>
      <c r="M212" s="16">
        <v>4</v>
      </c>
      <c r="N212" s="16"/>
      <c r="O212" s="16">
        <f t="shared" ca="1" si="8"/>
        <v>0.92194157767165885</v>
      </c>
      <c r="P212" s="30">
        <v>0.74861111111111112</v>
      </c>
    </row>
    <row r="213" spans="1:16">
      <c r="A213" s="27">
        <v>207</v>
      </c>
      <c r="B213" s="13" t="s">
        <v>123</v>
      </c>
      <c r="C213" s="14">
        <v>262</v>
      </c>
      <c r="D213" s="14" t="s">
        <v>14</v>
      </c>
      <c r="E213" s="14">
        <v>2009</v>
      </c>
      <c r="F213" s="14" t="s">
        <v>3</v>
      </c>
      <c r="G213" s="13" t="s">
        <v>13</v>
      </c>
      <c r="H213" s="13" t="s">
        <v>116</v>
      </c>
      <c r="I213" s="13" t="s">
        <v>0</v>
      </c>
      <c r="J213" s="12"/>
      <c r="K213" s="12">
        <v>2</v>
      </c>
      <c r="L213" s="12">
        <v>1</v>
      </c>
      <c r="M213" s="12">
        <v>4</v>
      </c>
      <c r="N213" s="12"/>
      <c r="O213" s="7">
        <f t="shared" ca="1" si="8"/>
        <v>0.42105089780936855</v>
      </c>
      <c r="P213" s="28">
        <v>0.75069444444444444</v>
      </c>
    </row>
    <row r="214" spans="1:16">
      <c r="A214" s="27">
        <v>208</v>
      </c>
      <c r="B214" s="13" t="s">
        <v>30</v>
      </c>
      <c r="C214" s="14">
        <v>428</v>
      </c>
      <c r="D214" s="14" t="s">
        <v>14</v>
      </c>
      <c r="E214" s="14">
        <v>2009</v>
      </c>
      <c r="F214" s="14" t="s">
        <v>3</v>
      </c>
      <c r="G214" s="13" t="s">
        <v>13</v>
      </c>
      <c r="H214" s="13" t="s">
        <v>28</v>
      </c>
      <c r="I214" s="13" t="s">
        <v>24</v>
      </c>
      <c r="J214" s="12"/>
      <c r="K214" s="12">
        <v>8</v>
      </c>
      <c r="L214" s="12">
        <v>1</v>
      </c>
      <c r="M214" s="12">
        <v>4</v>
      </c>
      <c r="N214" s="12"/>
      <c r="O214" s="7">
        <f t="shared" ca="1" si="8"/>
        <v>0.56816650198720176</v>
      </c>
      <c r="P214" s="28">
        <v>0.75069444444444444</v>
      </c>
    </row>
    <row r="215" spans="1:16">
      <c r="A215" s="27">
        <v>209</v>
      </c>
      <c r="B215" s="13" t="s">
        <v>189</v>
      </c>
      <c r="C215" s="14">
        <v>171</v>
      </c>
      <c r="D215" s="14" t="s">
        <v>14</v>
      </c>
      <c r="E215" s="14">
        <v>2009</v>
      </c>
      <c r="F215" s="14" t="s">
        <v>3</v>
      </c>
      <c r="G215" s="13" t="s">
        <v>13</v>
      </c>
      <c r="H215" s="13" t="s">
        <v>176</v>
      </c>
      <c r="I215" s="13" t="s">
        <v>134</v>
      </c>
      <c r="J215" s="12"/>
      <c r="K215" s="12">
        <v>1</v>
      </c>
      <c r="L215" s="12">
        <v>1</v>
      </c>
      <c r="M215" s="12">
        <v>4</v>
      </c>
      <c r="N215" s="12"/>
      <c r="O215" s="7">
        <f t="shared" ca="1" si="8"/>
        <v>0.10482653832454725</v>
      </c>
      <c r="P215" s="28">
        <v>0.75069444444444444</v>
      </c>
    </row>
    <row r="216" spans="1:16">
      <c r="A216" s="29">
        <v>210</v>
      </c>
      <c r="B216" s="16" t="s">
        <v>78</v>
      </c>
      <c r="C216" s="15">
        <v>334</v>
      </c>
      <c r="D216" s="15" t="s">
        <v>14</v>
      </c>
      <c r="E216" s="15">
        <v>2009</v>
      </c>
      <c r="F216" s="15" t="s">
        <v>3</v>
      </c>
      <c r="G216" s="16" t="s">
        <v>13</v>
      </c>
      <c r="H216" s="16" t="s">
        <v>72</v>
      </c>
      <c r="I216" s="16" t="s">
        <v>71</v>
      </c>
      <c r="J216" s="16"/>
      <c r="K216" s="16">
        <v>4</v>
      </c>
      <c r="L216" s="16">
        <v>1</v>
      </c>
      <c r="M216" s="16">
        <v>4</v>
      </c>
      <c r="N216" s="16"/>
      <c r="O216" s="16">
        <f t="shared" ca="1" si="8"/>
        <v>0.69792724864555566</v>
      </c>
      <c r="P216" s="30">
        <v>0.75277777777777777</v>
      </c>
    </row>
    <row r="217" spans="1:16">
      <c r="A217" s="29">
        <v>211</v>
      </c>
      <c r="B217" s="16" t="s">
        <v>143</v>
      </c>
      <c r="C217" s="15">
        <v>241</v>
      </c>
      <c r="D217" s="15" t="s">
        <v>14</v>
      </c>
      <c r="E217" s="15">
        <v>2008</v>
      </c>
      <c r="F217" s="15" t="s">
        <v>3</v>
      </c>
      <c r="G217" s="16" t="s">
        <v>13</v>
      </c>
      <c r="H217" s="16" t="s">
        <v>135</v>
      </c>
      <c r="I217" s="16" t="s">
        <v>134</v>
      </c>
      <c r="J217" s="16"/>
      <c r="K217" s="16">
        <v>11</v>
      </c>
      <c r="L217" s="16">
        <v>1</v>
      </c>
      <c r="M217" s="16">
        <v>4</v>
      </c>
      <c r="N217" s="16"/>
      <c r="O217" s="16">
        <f t="shared" ca="1" si="8"/>
        <v>5.0322374111392065E-2</v>
      </c>
      <c r="P217" s="30">
        <v>0.75277777777777777</v>
      </c>
    </row>
    <row r="218" spans="1:16">
      <c r="A218" s="29">
        <v>212</v>
      </c>
      <c r="B218" s="16" t="s">
        <v>126</v>
      </c>
      <c r="C218" s="15">
        <v>261</v>
      </c>
      <c r="D218" s="15" t="s">
        <v>14</v>
      </c>
      <c r="E218" s="15">
        <v>2009</v>
      </c>
      <c r="F218" s="15" t="s">
        <v>3</v>
      </c>
      <c r="G218" s="16" t="s">
        <v>13</v>
      </c>
      <c r="H218" s="16" t="s">
        <v>116</v>
      </c>
      <c r="I218" s="16" t="s">
        <v>0</v>
      </c>
      <c r="J218" s="16"/>
      <c r="K218" s="16">
        <v>1</v>
      </c>
      <c r="L218" s="16">
        <v>1</v>
      </c>
      <c r="M218" s="16">
        <v>4</v>
      </c>
      <c r="N218" s="16"/>
      <c r="O218" s="16">
        <f t="shared" ca="1" si="8"/>
        <v>0.8582140524883819</v>
      </c>
      <c r="P218" s="30">
        <v>0.75277777777777777</v>
      </c>
    </row>
    <row r="219" spans="1:16">
      <c r="A219" s="27">
        <v>213</v>
      </c>
      <c r="B219" s="13" t="s">
        <v>57</v>
      </c>
      <c r="C219" s="14">
        <v>382</v>
      </c>
      <c r="D219" s="14" t="s">
        <v>14</v>
      </c>
      <c r="E219" s="14">
        <v>2010</v>
      </c>
      <c r="F219" s="14" t="s">
        <v>3</v>
      </c>
      <c r="G219" s="13" t="s">
        <v>13</v>
      </c>
      <c r="H219" s="13" t="s">
        <v>52</v>
      </c>
      <c r="I219" s="13" t="s">
        <v>51</v>
      </c>
      <c r="J219" s="12"/>
      <c r="K219" s="12">
        <v>2</v>
      </c>
      <c r="L219" s="12">
        <v>1</v>
      </c>
      <c r="M219" s="12">
        <v>4</v>
      </c>
      <c r="N219" s="12"/>
      <c r="O219" s="7">
        <f t="shared" ca="1" si="8"/>
        <v>0.27972547006634763</v>
      </c>
      <c r="P219" s="28">
        <v>0.75486111111111109</v>
      </c>
    </row>
    <row r="220" spans="1:16">
      <c r="A220" s="27">
        <v>214</v>
      </c>
      <c r="B220" s="13" t="s">
        <v>269</v>
      </c>
      <c r="C220" s="14">
        <v>26</v>
      </c>
      <c r="D220" s="14" t="s">
        <v>14</v>
      </c>
      <c r="E220" s="14">
        <v>2009</v>
      </c>
      <c r="F220" s="14" t="s">
        <v>3</v>
      </c>
      <c r="G220" s="13" t="s">
        <v>13</v>
      </c>
      <c r="H220" s="13" t="s">
        <v>267</v>
      </c>
      <c r="I220" s="13" t="s">
        <v>266</v>
      </c>
      <c r="J220" s="12"/>
      <c r="K220" s="12">
        <v>6</v>
      </c>
      <c r="L220" s="12">
        <v>1</v>
      </c>
      <c r="M220" s="12">
        <v>4</v>
      </c>
      <c r="N220" s="12"/>
      <c r="O220" s="7">
        <f t="shared" ca="1" si="8"/>
        <v>0.69241060900875251</v>
      </c>
      <c r="P220" s="28">
        <v>0.75486111111111109</v>
      </c>
    </row>
    <row r="221" spans="1:16">
      <c r="A221" s="27">
        <v>215</v>
      </c>
      <c r="B221" s="13" t="s">
        <v>29</v>
      </c>
      <c r="C221" s="14">
        <v>429</v>
      </c>
      <c r="D221" s="14" t="s">
        <v>14</v>
      </c>
      <c r="E221" s="14">
        <v>2009</v>
      </c>
      <c r="F221" s="14" t="s">
        <v>3</v>
      </c>
      <c r="G221" s="13" t="s">
        <v>13</v>
      </c>
      <c r="H221" s="13" t="s">
        <v>28</v>
      </c>
      <c r="I221" s="13" t="s">
        <v>24</v>
      </c>
      <c r="J221" s="12"/>
      <c r="K221" s="12">
        <v>9</v>
      </c>
      <c r="L221" s="12">
        <v>1</v>
      </c>
      <c r="M221" s="12">
        <v>4</v>
      </c>
      <c r="N221" s="12"/>
      <c r="O221" s="7">
        <f t="shared" ca="1" si="8"/>
        <v>0.70505594667857685</v>
      </c>
      <c r="P221" s="28">
        <v>0.75486111111111109</v>
      </c>
    </row>
    <row r="222" spans="1:16">
      <c r="A222" s="29">
        <v>216</v>
      </c>
      <c r="B222" s="16" t="s">
        <v>210</v>
      </c>
      <c r="C222" s="15">
        <v>126</v>
      </c>
      <c r="D222" s="15" t="s">
        <v>14</v>
      </c>
      <c r="E222" s="15">
        <v>2008</v>
      </c>
      <c r="F222" s="15" t="s">
        <v>3</v>
      </c>
      <c r="G222" s="16" t="s">
        <v>13</v>
      </c>
      <c r="H222" s="16" t="s">
        <v>206</v>
      </c>
      <c r="I222" s="16" t="s">
        <v>34</v>
      </c>
      <c r="J222" s="16"/>
      <c r="K222" s="16">
        <v>6</v>
      </c>
      <c r="L222" s="16">
        <v>1</v>
      </c>
      <c r="M222" s="16">
        <v>4</v>
      </c>
      <c r="N222" s="16"/>
      <c r="O222" s="16">
        <f t="shared" ca="1" si="8"/>
        <v>0.19702410014018756</v>
      </c>
      <c r="P222" s="30">
        <v>0.75694444444444442</v>
      </c>
    </row>
    <row r="223" spans="1:16">
      <c r="A223" s="29">
        <v>217</v>
      </c>
      <c r="B223" s="16" t="s">
        <v>243</v>
      </c>
      <c r="C223" s="15">
        <v>85</v>
      </c>
      <c r="D223" s="15" t="s">
        <v>14</v>
      </c>
      <c r="E223" s="15">
        <v>2008</v>
      </c>
      <c r="F223" s="15" t="s">
        <v>3</v>
      </c>
      <c r="G223" s="16" t="s">
        <v>13</v>
      </c>
      <c r="H223" s="16" t="s">
        <v>238</v>
      </c>
      <c r="I223" s="16" t="s">
        <v>0</v>
      </c>
      <c r="J223" s="16"/>
      <c r="K223" s="16">
        <v>5</v>
      </c>
      <c r="L223" s="16">
        <v>1</v>
      </c>
      <c r="M223" s="16">
        <v>4</v>
      </c>
      <c r="N223" s="16"/>
      <c r="O223" s="16">
        <f t="shared" ca="1" si="8"/>
        <v>0.10563741689503559</v>
      </c>
      <c r="P223" s="30">
        <v>0.75694444444444442</v>
      </c>
    </row>
    <row r="224" spans="1:16">
      <c r="A224" s="29">
        <v>218</v>
      </c>
      <c r="B224" s="16" t="s">
        <v>19</v>
      </c>
      <c r="C224" s="15">
        <v>445</v>
      </c>
      <c r="D224" s="15" t="s">
        <v>14</v>
      </c>
      <c r="E224" s="15">
        <v>2008</v>
      </c>
      <c r="F224" s="15" t="s">
        <v>3</v>
      </c>
      <c r="G224" s="16" t="s">
        <v>13</v>
      </c>
      <c r="H224" s="16" t="s">
        <v>11</v>
      </c>
      <c r="I224" s="16" t="s">
        <v>10</v>
      </c>
      <c r="J224" s="16"/>
      <c r="K224" s="16">
        <v>5</v>
      </c>
      <c r="L224" s="16">
        <v>1</v>
      </c>
      <c r="M224" s="16">
        <v>4</v>
      </c>
      <c r="N224" s="16"/>
      <c r="O224" s="16">
        <f t="shared" ca="1" si="8"/>
        <v>0.39251935651747938</v>
      </c>
      <c r="P224" s="30">
        <v>0.75694444444444442</v>
      </c>
    </row>
    <row r="225" spans="1:16">
      <c r="A225" s="27">
        <v>219</v>
      </c>
      <c r="B225" s="13" t="s">
        <v>58</v>
      </c>
      <c r="C225" s="14">
        <v>381</v>
      </c>
      <c r="D225" s="14" t="s">
        <v>14</v>
      </c>
      <c r="E225" s="14">
        <v>2008</v>
      </c>
      <c r="F225" s="14" t="s">
        <v>3</v>
      </c>
      <c r="G225" s="13" t="s">
        <v>13</v>
      </c>
      <c r="H225" s="13" t="s">
        <v>52</v>
      </c>
      <c r="I225" s="13" t="s">
        <v>51</v>
      </c>
      <c r="J225" s="12"/>
      <c r="K225" s="12">
        <v>1</v>
      </c>
      <c r="L225" s="12">
        <v>1</v>
      </c>
      <c r="M225" s="12">
        <v>4</v>
      </c>
      <c r="N225" s="12"/>
      <c r="O225" s="7">
        <f t="shared" ca="1" si="8"/>
        <v>0.34179909096572292</v>
      </c>
      <c r="P225" s="28">
        <v>0.75902777777777775</v>
      </c>
    </row>
    <row r="226" spans="1:16">
      <c r="A226" s="27">
        <v>220</v>
      </c>
      <c r="B226" s="13" t="s">
        <v>270</v>
      </c>
      <c r="C226" s="14">
        <v>25</v>
      </c>
      <c r="D226" s="14" t="s">
        <v>14</v>
      </c>
      <c r="E226" s="14">
        <v>2009</v>
      </c>
      <c r="F226" s="14" t="s">
        <v>3</v>
      </c>
      <c r="G226" s="13" t="s">
        <v>13</v>
      </c>
      <c r="H226" s="13" t="s">
        <v>267</v>
      </c>
      <c r="I226" s="13" t="s">
        <v>266</v>
      </c>
      <c r="J226" s="12"/>
      <c r="K226" s="12">
        <v>5</v>
      </c>
      <c r="L226" s="12">
        <v>1</v>
      </c>
      <c r="M226" s="12">
        <v>4</v>
      </c>
      <c r="N226" s="12"/>
      <c r="O226" s="7">
        <f t="shared" ca="1" si="8"/>
        <v>0.10147160345021811</v>
      </c>
      <c r="P226" s="28">
        <v>0.75902777777777775</v>
      </c>
    </row>
    <row r="227" spans="1:16">
      <c r="A227" s="27">
        <v>221</v>
      </c>
      <c r="B227" s="13" t="s">
        <v>181</v>
      </c>
      <c r="C227" s="14">
        <v>175</v>
      </c>
      <c r="D227" s="14" t="s">
        <v>14</v>
      </c>
      <c r="E227" s="14">
        <v>2008</v>
      </c>
      <c r="F227" s="14" t="s">
        <v>3</v>
      </c>
      <c r="G227" s="13" t="s">
        <v>13</v>
      </c>
      <c r="H227" s="13" t="s">
        <v>176</v>
      </c>
      <c r="I227" s="13" t="s">
        <v>134</v>
      </c>
      <c r="J227" s="12"/>
      <c r="K227" s="12">
        <v>5</v>
      </c>
      <c r="L227" s="12">
        <v>1</v>
      </c>
      <c r="M227" s="12">
        <v>4</v>
      </c>
      <c r="N227" s="12"/>
      <c r="O227" s="7">
        <f t="shared" ca="1" si="8"/>
        <v>0.28724850872014263</v>
      </c>
      <c r="P227" s="28">
        <v>0.75902777777777775</v>
      </c>
    </row>
    <row r="228" spans="1:16">
      <c r="A228" s="29">
        <v>222</v>
      </c>
      <c r="B228" s="16" t="s">
        <v>211</v>
      </c>
      <c r="C228" s="15">
        <v>125</v>
      </c>
      <c r="D228" s="15" t="s">
        <v>14</v>
      </c>
      <c r="E228" s="15">
        <v>2010</v>
      </c>
      <c r="F228" s="15" t="s">
        <v>3</v>
      </c>
      <c r="G228" s="16" t="s">
        <v>13</v>
      </c>
      <c r="H228" s="16" t="s">
        <v>206</v>
      </c>
      <c r="I228" s="16" t="s">
        <v>34</v>
      </c>
      <c r="J228" s="16"/>
      <c r="K228" s="16">
        <v>5</v>
      </c>
      <c r="L228" s="16">
        <v>1</v>
      </c>
      <c r="M228" s="16">
        <v>4</v>
      </c>
      <c r="N228" s="16"/>
      <c r="O228" s="16">
        <f t="shared" ca="1" si="8"/>
        <v>0.16393560956322872</v>
      </c>
      <c r="P228" s="30">
        <v>0.76111111111111107</v>
      </c>
    </row>
    <row r="229" spans="1:16">
      <c r="A229" s="29">
        <v>223</v>
      </c>
      <c r="B229" s="16" t="s">
        <v>272</v>
      </c>
      <c r="C229" s="15">
        <v>23</v>
      </c>
      <c r="D229" s="15" t="s">
        <v>14</v>
      </c>
      <c r="E229" s="15">
        <v>2009</v>
      </c>
      <c r="F229" s="15" t="s">
        <v>3</v>
      </c>
      <c r="G229" s="16" t="s">
        <v>13</v>
      </c>
      <c r="H229" s="16" t="s">
        <v>267</v>
      </c>
      <c r="I229" s="16" t="s">
        <v>266</v>
      </c>
      <c r="J229" s="16"/>
      <c r="K229" s="16">
        <v>3</v>
      </c>
      <c r="L229" s="16">
        <v>1</v>
      </c>
      <c r="M229" s="16">
        <v>4</v>
      </c>
      <c r="N229" s="16"/>
      <c r="O229" s="16">
        <f t="shared" ca="1" si="8"/>
        <v>0.31139072621972819</v>
      </c>
      <c r="P229" s="30">
        <v>0.76111111111111107</v>
      </c>
    </row>
    <row r="230" spans="1:16">
      <c r="A230" s="29">
        <v>224</v>
      </c>
      <c r="B230" s="16" t="s">
        <v>271</v>
      </c>
      <c r="C230" s="15">
        <v>24</v>
      </c>
      <c r="D230" s="15" t="s">
        <v>14</v>
      </c>
      <c r="E230" s="15">
        <v>2009</v>
      </c>
      <c r="F230" s="15" t="s">
        <v>3</v>
      </c>
      <c r="G230" s="16" t="s">
        <v>13</v>
      </c>
      <c r="H230" s="16" t="s">
        <v>267</v>
      </c>
      <c r="I230" s="16" t="s">
        <v>266</v>
      </c>
      <c r="J230" s="16"/>
      <c r="K230" s="16">
        <v>4</v>
      </c>
      <c r="L230" s="16">
        <v>1</v>
      </c>
      <c r="M230" s="16">
        <v>4</v>
      </c>
      <c r="N230" s="16"/>
      <c r="O230" s="16">
        <f t="shared" ca="1" si="8"/>
        <v>0.232319825867779</v>
      </c>
      <c r="P230" s="30">
        <v>0.76111111111111107</v>
      </c>
    </row>
    <row r="231" spans="1:16">
      <c r="A231" s="27">
        <v>225</v>
      </c>
      <c r="B231" s="13" t="s">
        <v>192</v>
      </c>
      <c r="C231" s="14">
        <v>166</v>
      </c>
      <c r="D231" s="14" t="s">
        <v>14</v>
      </c>
      <c r="E231" s="14">
        <v>2009</v>
      </c>
      <c r="F231" s="14" t="s">
        <v>3</v>
      </c>
      <c r="G231" s="13" t="s">
        <v>13</v>
      </c>
      <c r="H231" s="13" t="s">
        <v>190</v>
      </c>
      <c r="I231" s="13" t="s">
        <v>134</v>
      </c>
      <c r="J231" s="12">
        <v>2</v>
      </c>
      <c r="K231" s="12">
        <v>6</v>
      </c>
      <c r="L231" s="12">
        <v>1</v>
      </c>
      <c r="M231" s="12">
        <v>4</v>
      </c>
      <c r="N231" s="12"/>
      <c r="O231" s="7">
        <f t="shared" ca="1" si="8"/>
        <v>0.11844260004269813</v>
      </c>
      <c r="P231" s="28">
        <v>0.7631944444444444</v>
      </c>
    </row>
    <row r="232" spans="1:16">
      <c r="A232" s="27">
        <v>226</v>
      </c>
      <c r="B232" s="13" t="s">
        <v>184</v>
      </c>
      <c r="C232" s="14">
        <v>172</v>
      </c>
      <c r="D232" s="14" t="s">
        <v>14</v>
      </c>
      <c r="E232" s="14">
        <v>2009</v>
      </c>
      <c r="F232" s="14" t="s">
        <v>3</v>
      </c>
      <c r="G232" s="13" t="s">
        <v>13</v>
      </c>
      <c r="H232" s="13" t="s">
        <v>176</v>
      </c>
      <c r="I232" s="13" t="s">
        <v>134</v>
      </c>
      <c r="J232" s="12"/>
      <c r="K232" s="12">
        <v>2</v>
      </c>
      <c r="L232" s="12">
        <v>1</v>
      </c>
      <c r="M232" s="12">
        <v>4</v>
      </c>
      <c r="N232" s="12"/>
      <c r="O232" s="7">
        <f t="shared" ref="O232:O238" ca="1" si="9">RAND()</f>
        <v>0.5672254486336703</v>
      </c>
      <c r="P232" s="28">
        <v>0.7631944444444444</v>
      </c>
    </row>
    <row r="233" spans="1:16">
      <c r="A233" s="27">
        <v>227</v>
      </c>
      <c r="B233" s="13" t="s">
        <v>217</v>
      </c>
      <c r="C233" s="14">
        <v>121</v>
      </c>
      <c r="D233" s="14" t="s">
        <v>14</v>
      </c>
      <c r="E233" s="14">
        <v>2011</v>
      </c>
      <c r="F233" s="14" t="s">
        <v>3</v>
      </c>
      <c r="G233" s="13" t="s">
        <v>13</v>
      </c>
      <c r="H233" s="13" t="s">
        <v>206</v>
      </c>
      <c r="I233" s="13" t="s">
        <v>34</v>
      </c>
      <c r="J233" s="12"/>
      <c r="K233" s="12">
        <v>1</v>
      </c>
      <c r="L233" s="12">
        <v>1</v>
      </c>
      <c r="M233" s="12">
        <v>4</v>
      </c>
      <c r="N233" s="12"/>
      <c r="O233" s="7">
        <f t="shared" ca="1" si="9"/>
        <v>0.13744826849963943</v>
      </c>
      <c r="P233" s="28">
        <v>0.7631944444444444</v>
      </c>
    </row>
    <row r="234" spans="1:16">
      <c r="A234" s="29">
        <v>228</v>
      </c>
      <c r="B234" s="16" t="s">
        <v>182</v>
      </c>
      <c r="C234" s="15">
        <v>174</v>
      </c>
      <c r="D234" s="15" t="s">
        <v>14</v>
      </c>
      <c r="E234" s="15">
        <v>2008</v>
      </c>
      <c r="F234" s="15" t="s">
        <v>3</v>
      </c>
      <c r="G234" s="16" t="s">
        <v>13</v>
      </c>
      <c r="H234" s="16" t="s">
        <v>176</v>
      </c>
      <c r="I234" s="16" t="s">
        <v>134</v>
      </c>
      <c r="J234" s="16"/>
      <c r="K234" s="16">
        <v>4</v>
      </c>
      <c r="L234" s="16">
        <v>1</v>
      </c>
      <c r="M234" s="16">
        <v>4</v>
      </c>
      <c r="N234" s="16"/>
      <c r="O234" s="16">
        <f t="shared" ca="1" si="9"/>
        <v>0.66878150761073485</v>
      </c>
      <c r="P234" s="30">
        <v>0.76527777777777772</v>
      </c>
    </row>
    <row r="235" spans="1:16">
      <c r="A235" s="29">
        <v>229</v>
      </c>
      <c r="B235" s="16" t="s">
        <v>193</v>
      </c>
      <c r="C235" s="15">
        <v>165</v>
      </c>
      <c r="D235" s="15" t="s">
        <v>14</v>
      </c>
      <c r="E235" s="15">
        <v>2009</v>
      </c>
      <c r="F235" s="15" t="s">
        <v>3</v>
      </c>
      <c r="G235" s="16" t="s">
        <v>13</v>
      </c>
      <c r="H235" s="16" t="s">
        <v>190</v>
      </c>
      <c r="I235" s="16" t="s">
        <v>134</v>
      </c>
      <c r="J235" s="16">
        <v>2</v>
      </c>
      <c r="K235" s="16">
        <v>5</v>
      </c>
      <c r="L235" s="16">
        <v>1</v>
      </c>
      <c r="M235" s="16">
        <v>4</v>
      </c>
      <c r="N235" s="16"/>
      <c r="O235" s="16">
        <f t="shared" ca="1" si="9"/>
        <v>0.75732912439166089</v>
      </c>
      <c r="P235" s="30">
        <v>0.76527777777777772</v>
      </c>
    </row>
    <row r="236" spans="1:16">
      <c r="A236" s="29">
        <v>230</v>
      </c>
      <c r="B236" s="16" t="s">
        <v>308</v>
      </c>
      <c r="C236" s="15">
        <v>551</v>
      </c>
      <c r="D236" s="15" t="s">
        <v>14</v>
      </c>
      <c r="E236" s="15">
        <v>2009</v>
      </c>
      <c r="F236" s="15" t="s">
        <v>3</v>
      </c>
      <c r="G236" s="16" t="s">
        <v>13</v>
      </c>
      <c r="H236" s="16" t="s">
        <v>306</v>
      </c>
      <c r="I236" s="16" t="s">
        <v>10</v>
      </c>
      <c r="J236" s="16"/>
      <c r="K236" s="16"/>
      <c r="L236" s="16"/>
      <c r="M236" s="16"/>
      <c r="N236" s="16"/>
      <c r="O236" s="16"/>
      <c r="P236" s="30">
        <v>0.76527777777777783</v>
      </c>
    </row>
    <row r="237" spans="1:16">
      <c r="A237" s="27">
        <v>231</v>
      </c>
      <c r="B237" s="13" t="s">
        <v>268</v>
      </c>
      <c r="C237" s="14">
        <v>29</v>
      </c>
      <c r="D237" s="14">
        <v>2</v>
      </c>
      <c r="E237" s="14">
        <v>2008</v>
      </c>
      <c r="F237" s="14" t="s">
        <v>3</v>
      </c>
      <c r="G237" s="13" t="s">
        <v>13</v>
      </c>
      <c r="H237" s="13" t="s">
        <v>267</v>
      </c>
      <c r="I237" s="13" t="s">
        <v>266</v>
      </c>
      <c r="J237" s="12"/>
      <c r="K237" s="12">
        <v>9</v>
      </c>
      <c r="L237" s="12">
        <v>1</v>
      </c>
      <c r="M237" s="12">
        <v>12</v>
      </c>
      <c r="N237" s="12"/>
      <c r="O237" s="7">
        <f t="shared" ca="1" si="9"/>
        <v>0.96823154830203628</v>
      </c>
      <c r="P237" s="28">
        <v>0.76736111111111116</v>
      </c>
    </row>
    <row r="238" spans="1:16" ht="13.8" thickBot="1">
      <c r="A238" s="31">
        <v>232</v>
      </c>
      <c r="B238" s="32" t="s">
        <v>77</v>
      </c>
      <c r="C238" s="33">
        <v>335</v>
      </c>
      <c r="D238" s="33">
        <v>2</v>
      </c>
      <c r="E238" s="33">
        <v>2008</v>
      </c>
      <c r="F238" s="33" t="s">
        <v>3</v>
      </c>
      <c r="G238" s="32" t="s">
        <v>13</v>
      </c>
      <c r="H238" s="32" t="s">
        <v>72</v>
      </c>
      <c r="I238" s="32" t="s">
        <v>71</v>
      </c>
      <c r="J238" s="34"/>
      <c r="K238" s="34">
        <v>5</v>
      </c>
      <c r="L238" s="34">
        <v>1</v>
      </c>
      <c r="M238" s="34">
        <v>12</v>
      </c>
      <c r="N238" s="34"/>
      <c r="O238" s="35">
        <f t="shared" ca="1" si="9"/>
        <v>0.56621496385604564</v>
      </c>
      <c r="P238" s="36">
        <v>0.76736111111111105</v>
      </c>
    </row>
    <row r="239" spans="1:16" s="3" customFormat="1" ht="15" customHeight="1">
      <c r="A239" s="6"/>
      <c r="C239" s="5"/>
      <c r="D239" s="5"/>
      <c r="E239" s="5"/>
      <c r="G239" s="4"/>
      <c r="I239" s="4"/>
    </row>
    <row r="240" spans="1:16" s="3" customFormat="1" ht="18.75" customHeight="1">
      <c r="A240" s="6" t="str">
        <f>CONCATENATE("Главный секретарь _____________________ /",SignGlSec,"/")</f>
        <v>Главный секретарь _____________________ /М.А. Лапина, СС1К, Санкт-Петербург/</v>
      </c>
      <c r="C240" s="5"/>
      <c r="D240" s="5"/>
      <c r="E240" s="5"/>
      <c r="G240" s="4"/>
      <c r="I240" s="4"/>
    </row>
  </sheetData>
  <sortState ref="B192:N238">
    <sortCondition descending="1" ref="D192:D238"/>
  </sortState>
  <mergeCells count="4">
    <mergeCell ref="A1:P1"/>
    <mergeCell ref="A2:P2"/>
    <mergeCell ref="A4:P4"/>
    <mergeCell ref="A5:P5"/>
  </mergeCells>
  <conditionalFormatting sqref="B52">
    <cfRule type="duplicateValues" dxfId="0" priority="1"/>
  </conditionalFormatting>
  <printOptions horizontalCentered="1"/>
  <pageMargins left="0.39370078740157483" right="0.39370078740157483" top="0.19685039370078741" bottom="0.27559055118110237" header="0.39370078740157483" footer="0.19685039370078741"/>
  <pageSetup paperSize="9" scale="80" fitToHeight="6" orientation="landscape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Старт_ЛИЧКА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Альберт Шендерович</dc:creator>
  <cp:lastModifiedBy>Мария Лапина</cp:lastModifiedBy>
  <cp:lastPrinted>2021-04-30T15:11:00Z</cp:lastPrinted>
  <dcterms:created xsi:type="dcterms:W3CDTF">2021-04-29T09:34:51Z</dcterms:created>
  <dcterms:modified xsi:type="dcterms:W3CDTF">2021-04-30T15:12:04Z</dcterms:modified>
</cp:coreProperties>
</file>