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-1май22\Стартовый\"/>
    </mc:Choice>
  </mc:AlternateContent>
  <xr:revisionPtr revIDLastSave="0" documentId="13_ncr:1_{9692D3CF-C68C-45CE-867C-B9AB91A131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Старт_ЛИЧКА!$A$6:$P$168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8" i="1" l="1"/>
  <c r="R88" i="1" s="1"/>
  <c r="Q165" i="1"/>
  <c r="R165" i="1" s="1"/>
  <c r="Q164" i="1"/>
  <c r="R164" i="1" s="1"/>
  <c r="Q159" i="1"/>
  <c r="R159" i="1" s="1"/>
  <c r="Q157" i="1"/>
  <c r="Q151" i="1"/>
  <c r="R151" i="1" s="1"/>
  <c r="Q149" i="1"/>
  <c r="R149" i="1" s="1"/>
  <c r="Q147" i="1"/>
  <c r="R147" i="1" s="1"/>
  <c r="Q145" i="1"/>
  <c r="Q144" i="1"/>
  <c r="Q142" i="1"/>
  <c r="R142" i="1" s="1"/>
  <c r="Q138" i="1"/>
  <c r="Q136" i="1"/>
  <c r="Q135" i="1"/>
  <c r="R135" i="1" s="1"/>
  <c r="Q134" i="1"/>
  <c r="Q131" i="1"/>
  <c r="R131" i="1" s="1"/>
  <c r="Q125" i="1"/>
  <c r="Q121" i="1"/>
  <c r="R121" i="1" s="1"/>
  <c r="Q116" i="1"/>
  <c r="R116" i="1" s="1"/>
  <c r="Q114" i="1"/>
  <c r="Q113" i="1"/>
  <c r="Q107" i="1"/>
  <c r="R107" i="1" s="1"/>
  <c r="Q91" i="1"/>
  <c r="R91" i="1" s="1"/>
  <c r="Q86" i="1"/>
  <c r="R86" i="1" s="1"/>
  <c r="Q79" i="1"/>
  <c r="R79" i="1" s="1"/>
  <c r="Q67" i="1"/>
  <c r="R67" i="1" s="1"/>
  <c r="A170" i="1"/>
  <c r="R144" i="1" l="1"/>
  <c r="R134" i="1"/>
  <c r="R136" i="1"/>
  <c r="R114" i="1"/>
  <c r="R138" i="1"/>
  <c r="S86" i="1"/>
  <c r="S113" i="1"/>
  <c r="S125" i="1"/>
  <c r="S136" i="1"/>
  <c r="S145" i="1"/>
  <c r="S157" i="1"/>
  <c r="R145" i="1"/>
  <c r="R157" i="1"/>
  <c r="S88" i="1"/>
  <c r="S114" i="1"/>
  <c r="S131" i="1"/>
  <c r="S138" i="1"/>
  <c r="S147" i="1"/>
  <c r="S159" i="1"/>
  <c r="R125" i="1"/>
  <c r="S67" i="1"/>
  <c r="S91" i="1"/>
  <c r="S116" i="1"/>
  <c r="S134" i="1"/>
  <c r="S142" i="1"/>
  <c r="S149" i="1"/>
  <c r="S164" i="1"/>
  <c r="R113" i="1"/>
  <c r="S79" i="1"/>
  <c r="S107" i="1"/>
  <c r="S121" i="1"/>
  <c r="S135" i="1"/>
  <c r="S144" i="1"/>
  <c r="S151" i="1"/>
  <c r="S165" i="1"/>
</calcChain>
</file>

<file path=xl/sharedStrings.xml><?xml version="1.0" encoding="utf-8"?>
<sst xmlns="http://schemas.openxmlformats.org/spreadsheetml/2006/main" count="840" uniqueCount="224">
  <si>
    <t>Санкт-Петербург, Центральный район</t>
  </si>
  <si>
    <t>СДЮСШОР № 2 - 4</t>
  </si>
  <si>
    <t>ЮД 14-15_3</t>
  </si>
  <si>
    <t>ж</t>
  </si>
  <si>
    <t>1ю</t>
  </si>
  <si>
    <t>Егорова Елизавета</t>
  </si>
  <si>
    <t>Афанасьева Алиса</t>
  </si>
  <si>
    <t>ЮЮ 16-21_3</t>
  </si>
  <si>
    <t>м</t>
  </si>
  <si>
    <t>Жилкин Артем</t>
  </si>
  <si>
    <t>Сальников Василий</t>
  </si>
  <si>
    <t>Бутор Артем</t>
  </si>
  <si>
    <t>Богданов Никита</t>
  </si>
  <si>
    <t>Вавилов Егор</t>
  </si>
  <si>
    <t>Астафьев Всеволод</t>
  </si>
  <si>
    <t>Смирнова София</t>
  </si>
  <si>
    <t>Астафьев Владислав</t>
  </si>
  <si>
    <t>Санкт-Петербург</t>
  </si>
  <si>
    <t>СДЮСШОР № 2 - 1</t>
  </si>
  <si>
    <t>Алексеева Екатерина</t>
  </si>
  <si>
    <t>Югин Константин</t>
  </si>
  <si>
    <t>Стрелков Никита</t>
  </si>
  <si>
    <t>Гончаров Иван</t>
  </si>
  <si>
    <t>Иванов Николай</t>
  </si>
  <si>
    <t>Киреев Андрей</t>
  </si>
  <si>
    <t>Санкт-Петербург, Красносельский район</t>
  </si>
  <si>
    <t>ДДТ Красносельского района (на базе ГБОУ СОШ № 285)</t>
  </si>
  <si>
    <t>Никитина Алена</t>
  </si>
  <si>
    <t>Никитина Ирина</t>
  </si>
  <si>
    <t>Степнов Леонид</t>
  </si>
  <si>
    <t>Санкт-Петербург, Петроградский район</t>
  </si>
  <si>
    <t>Университет ИТМО ССК "Кронверкские барсы"</t>
  </si>
  <si>
    <t>Бахтаиров Илья</t>
  </si>
  <si>
    <t>Ярусова Анна</t>
  </si>
  <si>
    <t>Таратенко Юлия</t>
  </si>
  <si>
    <t>Костенкова Александра</t>
  </si>
  <si>
    <t>Санкт-Петербург, Приморский район</t>
  </si>
  <si>
    <t>ТК "Фалькон" ДДТ Приморского района</t>
  </si>
  <si>
    <t>Бабичев Артём</t>
  </si>
  <si>
    <t>Федорова Елизавета</t>
  </si>
  <si>
    <t>Назымок Ксения</t>
  </si>
  <si>
    <t>Любомирова Варвара</t>
  </si>
  <si>
    <t>Куликова Мелания</t>
  </si>
  <si>
    <t>Мавричев Кирилл</t>
  </si>
  <si>
    <t>Пронин Степан</t>
  </si>
  <si>
    <t>Лебедева Ульяна</t>
  </si>
  <si>
    <t>Церетели Борис</t>
  </si>
  <si>
    <t>Бабичев Александр</t>
  </si>
  <si>
    <t>Ильина Екатерина</t>
  </si>
  <si>
    <t>Санкт-Петербург, Красногвардейский район</t>
  </si>
  <si>
    <t>ДЮЦ "Красногвардеец"</t>
  </si>
  <si>
    <t>Григорьев Александр</t>
  </si>
  <si>
    <t>Макаров Максим</t>
  </si>
  <si>
    <t>Литвиненко Константин</t>
  </si>
  <si>
    <t>Бахвалова Олеся</t>
  </si>
  <si>
    <t>Шумов Олег</t>
  </si>
  <si>
    <t>Лихачев Николай</t>
  </si>
  <si>
    <t>Борисова Ксения</t>
  </si>
  <si>
    <t>Шпаков Илья</t>
  </si>
  <si>
    <t>Гракова Эмилия</t>
  </si>
  <si>
    <t>Улинский Олег</t>
  </si>
  <si>
    <t>Санкт-Петербург, Петродворцовый район</t>
  </si>
  <si>
    <t>ДЮЦ "Петергоф"</t>
  </si>
  <si>
    <t>Попович Даниил</t>
  </si>
  <si>
    <t>Санкт-Петербург, Невский район</t>
  </si>
  <si>
    <t>ГБОУ СОШ № 332</t>
  </si>
  <si>
    <t>Федотов Денис</t>
  </si>
  <si>
    <t>Чепонас Антанас</t>
  </si>
  <si>
    <t>Сергеев Вадим</t>
  </si>
  <si>
    <t>Лощев Максим</t>
  </si>
  <si>
    <t>Бондарев Матвей</t>
  </si>
  <si>
    <t>Артемьев Дмитрий</t>
  </si>
  <si>
    <t>Санкт-Петербург, Калининский район</t>
  </si>
  <si>
    <t>ТК "Муравейник" ДДТ Калининского района</t>
  </si>
  <si>
    <t>Павлова Ксения</t>
  </si>
  <si>
    <t>Воронов Максим</t>
  </si>
  <si>
    <t>Флоринский Игорь</t>
  </si>
  <si>
    <t>Санкт-Петербург, Выборгский район</t>
  </si>
  <si>
    <t>ДДЮТ Выборгского района - 2</t>
  </si>
  <si>
    <t>Марютин Виктор</t>
  </si>
  <si>
    <t>Пронин Михаил</t>
  </si>
  <si>
    <t>Мозгова Анна</t>
  </si>
  <si>
    <t>Петрова Александра</t>
  </si>
  <si>
    <t>Максимова Виктория</t>
  </si>
  <si>
    <t>Усков Савелий</t>
  </si>
  <si>
    <t>Шехтман Илья</t>
  </si>
  <si>
    <t>Борунов Алексей</t>
  </si>
  <si>
    <t>Зикеев Тимур</t>
  </si>
  <si>
    <t>Ивань Глеб</t>
  </si>
  <si>
    <t>Назаров Антон</t>
  </si>
  <si>
    <t>Городулин Иван</t>
  </si>
  <si>
    <t>ДДЮТ Выборгского района - 1</t>
  </si>
  <si>
    <t>Остапенко Маргарита</t>
  </si>
  <si>
    <t>Дьяков Леонид</t>
  </si>
  <si>
    <t>Васильев Арсений</t>
  </si>
  <si>
    <t>Макаров Данила</t>
  </si>
  <si>
    <t>Орлов Дмитрий</t>
  </si>
  <si>
    <t>Алексеев Павел</t>
  </si>
  <si>
    <t>Гоголева Любовь</t>
  </si>
  <si>
    <t>ДДЮТ Выборгского района</t>
  </si>
  <si>
    <t>Кобыляцкий Евгений</t>
  </si>
  <si>
    <t>Иванов Никита</t>
  </si>
  <si>
    <t>Савин Антон</t>
  </si>
  <si>
    <t>Тормозов Матвей</t>
  </si>
  <si>
    <t>Епифанов Роман</t>
  </si>
  <si>
    <t>Богдан Мария</t>
  </si>
  <si>
    <t>Тышковская София</t>
  </si>
  <si>
    <t>Кузнецова Алина</t>
  </si>
  <si>
    <t>Халов Богдан</t>
  </si>
  <si>
    <t>Лексаченко Георгий</t>
  </si>
  <si>
    <t>Кондрашов Василий</t>
  </si>
  <si>
    <t>Меницкий Григорий</t>
  </si>
  <si>
    <t>Петрова Валерия</t>
  </si>
  <si>
    <t>Доненко Татьяна</t>
  </si>
  <si>
    <t>Сергеева Мария</t>
  </si>
  <si>
    <t>Азбукина Юлия</t>
  </si>
  <si>
    <t>Рутковская Юлия</t>
  </si>
  <si>
    <t>Санкт-Петербург, Фрунзенский район</t>
  </si>
  <si>
    <t>МО "Балканский" (на базе ГБОУ СОШ № 312)</t>
  </si>
  <si>
    <t>Тарасов Мирон</t>
  </si>
  <si>
    <t>Тарасов Матвей</t>
  </si>
  <si>
    <t>Иванов Глеб</t>
  </si>
  <si>
    <t>Лавров Егор</t>
  </si>
  <si>
    <t>Баранчеева Мирослава</t>
  </si>
  <si>
    <t>Савельева Анастасия</t>
  </si>
  <si>
    <t>Бочкарева Ольга</t>
  </si>
  <si>
    <t>Снеткова Екатерина</t>
  </si>
  <si>
    <t>Чадов Артём</t>
  </si>
  <si>
    <t>Абдулкадирова Сабина</t>
  </si>
  <si>
    <t>СДЮСШОР № 2 (на базе ГБОУ СОШ № 534)</t>
  </si>
  <si>
    <t>Деев Глеб</t>
  </si>
  <si>
    <t>Салов Егор</t>
  </si>
  <si>
    <t>Шильников Павел</t>
  </si>
  <si>
    <t>СДЮСШОР № 2 - 3</t>
  </si>
  <si>
    <t>Выборнов Дмитрий</t>
  </si>
  <si>
    <t>Харлашин Михаил</t>
  </si>
  <si>
    <t>Харлашин Павел</t>
  </si>
  <si>
    <t>Серов Николай</t>
  </si>
  <si>
    <t>Кузнецов Кирилл</t>
  </si>
  <si>
    <t>Косова Анастасия</t>
  </si>
  <si>
    <t>СДЮСШОР № 2 - 2</t>
  </si>
  <si>
    <t>Павлов Никита</t>
  </si>
  <si>
    <t>Румянцев Филипп</t>
  </si>
  <si>
    <t>Иванкович Егор</t>
  </si>
  <si>
    <t>Кожекин Алексей</t>
  </si>
  <si>
    <t>Басина Милана</t>
  </si>
  <si>
    <t>Коровина Пелагея</t>
  </si>
  <si>
    <t>СПбГЛТУ им. С.М. Кирова</t>
  </si>
  <si>
    <t>Манелов Валерий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</si>
  <si>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</si>
  <si>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</si>
  <si>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</si>
  <si>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</si>
  <si>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</si>
  <si>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</si>
  <si>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</si>
  <si>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</si>
  <si>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</si>
  <si>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</si>
  <si>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</si>
  <si>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</si>
  <si>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</si>
  <si>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</si>
  <si>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</si>
  <si>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</si>
  <si>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</si>
  <si>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30 апреля - 03 мая 2022г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</si>
  <si>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</si>
  <si>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Берко Георгий</t>
  </si>
  <si>
    <t>ГБУ РК "РСШОР"</t>
  </si>
  <si>
    <t>Республика Карелия</t>
  </si>
  <si>
    <t>Королева Руслана</t>
  </si>
  <si>
    <t>Филиппов Данил</t>
  </si>
  <si>
    <t>Берко Федор</t>
  </si>
  <si>
    <t>Лях Дмитрий</t>
  </si>
  <si>
    <t>Федосеев Леонид</t>
  </si>
  <si>
    <t>Почепко Вилена</t>
  </si>
  <si>
    <t>Захарова Ксения</t>
  </si>
  <si>
    <t>Поздняков Тимофей</t>
  </si>
  <si>
    <t xml:space="preserve">Анохина Виктория </t>
  </si>
  <si>
    <t xml:space="preserve">Кадеты Новолисино </t>
  </si>
  <si>
    <t xml:space="preserve">Ленинградская область Тосненский район </t>
  </si>
  <si>
    <t>Шнитке Виктор</t>
  </si>
  <si>
    <t xml:space="preserve">Фролов Глеб </t>
  </si>
  <si>
    <t xml:space="preserve">Грицай Ангелина </t>
  </si>
  <si>
    <t xml:space="preserve">Островский Егор </t>
  </si>
  <si>
    <t xml:space="preserve">Чесноков Роман </t>
  </si>
  <si>
    <t xml:space="preserve">Смирнов Кирил </t>
  </si>
  <si>
    <t xml:space="preserve">Земцов Илья </t>
  </si>
  <si>
    <t xml:space="preserve">Пухов Иван </t>
  </si>
  <si>
    <t xml:space="preserve">Сивцов Владислав </t>
  </si>
  <si>
    <t>МБОУДО "Дворец творчества" г. Выборг</t>
  </si>
  <si>
    <t>Ленинградская область, Выборгский район</t>
  </si>
  <si>
    <t>Строганова София</t>
  </si>
  <si>
    <t>Скуратов Илья</t>
  </si>
  <si>
    <t>Финтисова Полина</t>
  </si>
  <si>
    <t>Калашников Матвей</t>
  </si>
  <si>
    <t>Стефанович Григорий</t>
  </si>
  <si>
    <t>Колосов Александр</t>
  </si>
  <si>
    <t>Гутько Ангелина</t>
  </si>
  <si>
    <t>Краснова Алина</t>
  </si>
  <si>
    <t xml:space="preserve">Фрей Олег </t>
  </si>
  <si>
    <t xml:space="preserve">Военно - патриотический клуб "Гвардейцы" МАОУСШ №2 п.Хвойная </t>
  </si>
  <si>
    <t xml:space="preserve">Новгородская области п.Хвойная </t>
  </si>
  <si>
    <t xml:space="preserve">Беляев Антон </t>
  </si>
  <si>
    <t xml:space="preserve">Барковская Диана </t>
  </si>
  <si>
    <t>Михеева Анастасия</t>
  </si>
  <si>
    <t>Смирнов Алексей</t>
  </si>
  <si>
    <t>Лицей №8 г.Тихвин</t>
  </si>
  <si>
    <t>Ленинградская область</t>
  </si>
  <si>
    <t>Пихтин Егор</t>
  </si>
  <si>
    <t>Поварова Елена</t>
  </si>
  <si>
    <t>Щетинина Екатерина</t>
  </si>
  <si>
    <t>Козарез Виктор</t>
  </si>
  <si>
    <t>ДДЮТ Всеволожского района (Рахья)</t>
  </si>
  <si>
    <t>Ленинградская область, Всеволожский район</t>
  </si>
  <si>
    <t>Ткаченко Семён</t>
  </si>
  <si>
    <t xml:space="preserve">Петржак Артём </t>
  </si>
  <si>
    <t>Константинов Илья</t>
  </si>
  <si>
    <t>Петров Алексей</t>
  </si>
  <si>
    <t>Гаевая Екатерина</t>
  </si>
  <si>
    <t>Ленинградская область, Всеволожский район, с/п Куйвозовское</t>
  </si>
  <si>
    <t>Первенство Санкт-Петербурга
Региональные соревнования
по спортивному туризму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</si>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</sst>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h:mm;@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 wrapText="1"/>
    </xf>
    <xf numFmtId="165" fontId="0" fillId="0" borderId="0" xfId="0" applyNumberFormat="1"/>
    <xf numFmtId="165" fontId="0" fillId="3" borderId="0" xfId="0" applyNumberForma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3" fillId="0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3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-1&#1084;&#1072;&#1081;22/3&#1082;&#1076;-&#1057;&#1055;&#10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72;&#1088;&#1090;-2&#1082;&#1076;-&#1083;&#1080;&#109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v>
          </cell>
        </row>
        <row r="26">
          <cell r="C26" t="str">
            <v>Чемпионат Санкт-Петербурга
Первенство Санкт-Петербурга
Региональные соревнования
Соревнования Красногвардейского района Санкт-Петербурга
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171</v>
          </cell>
        </row>
        <row r="2">
          <cell r="E2" t="str">
            <v>15.1</v>
          </cell>
          <cell r="F2">
            <v>1</v>
          </cell>
          <cell r="G2">
            <v>151</v>
          </cell>
          <cell r="H2" t="str">
            <v>Артемьев Дмитрий</v>
          </cell>
          <cell r="I2">
            <v>2008</v>
          </cell>
          <cell r="J2">
            <v>1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P2">
            <v>1</v>
          </cell>
          <cell r="Q2">
            <v>40</v>
          </cell>
          <cell r="R2">
            <v>2008</v>
          </cell>
          <cell r="U2">
            <v>1050</v>
          </cell>
        </row>
        <row r="3">
          <cell r="E3" t="str">
            <v>15.2</v>
          </cell>
          <cell r="F3">
            <v>2</v>
          </cell>
          <cell r="G3">
            <v>152</v>
          </cell>
          <cell r="H3" t="str">
            <v>Бондарев Матвей</v>
          </cell>
          <cell r="I3">
            <v>2007</v>
          </cell>
          <cell r="J3">
            <v>1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P3">
            <v>1</v>
          </cell>
          <cell r="Q3">
            <v>40</v>
          </cell>
          <cell r="R3">
            <v>2007</v>
          </cell>
          <cell r="U3">
            <v>1050</v>
          </cell>
        </row>
        <row r="4">
          <cell r="E4" t="str">
            <v>15.3</v>
          </cell>
          <cell r="F4">
            <v>3</v>
          </cell>
          <cell r="G4">
            <v>153</v>
          </cell>
          <cell r="H4" t="str">
            <v>Лощев Максим</v>
          </cell>
          <cell r="I4">
            <v>2007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 xml:space="preserve"> </v>
          </cell>
          <cell r="P4">
            <v>1</v>
          </cell>
          <cell r="Q4">
            <v>4</v>
          </cell>
          <cell r="R4">
            <v>2007</v>
          </cell>
          <cell r="U4">
            <v>700</v>
          </cell>
        </row>
        <row r="5">
          <cell r="E5" t="str">
            <v>15.4</v>
          </cell>
          <cell r="F5">
            <v>4</v>
          </cell>
          <cell r="G5">
            <v>154</v>
          </cell>
          <cell r="H5" t="str">
            <v>Сергеев Вадим</v>
          </cell>
          <cell r="I5">
            <v>2007</v>
          </cell>
          <cell r="J5" t="str">
            <v>1ю</v>
          </cell>
          <cell r="K5" t="str">
            <v>м</v>
          </cell>
          <cell r="L5" t="str">
            <v>ЮД 14-15_3</v>
          </cell>
          <cell r="N5">
            <v>1</v>
          </cell>
          <cell r="O5" t="str">
            <v xml:space="preserve"> </v>
          </cell>
          <cell r="Q5">
            <v>4</v>
          </cell>
          <cell r="R5">
            <v>2007</v>
          </cell>
          <cell r="U5">
            <v>350</v>
          </cell>
        </row>
        <row r="6">
          <cell r="E6" t="str">
            <v>15.5</v>
          </cell>
          <cell r="F6">
            <v>5</v>
          </cell>
          <cell r="G6">
            <v>155</v>
          </cell>
          <cell r="H6" t="str">
            <v>Чепонас Антанас</v>
          </cell>
          <cell r="I6">
            <v>2007</v>
          </cell>
          <cell r="J6">
            <v>2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>м 2</v>
          </cell>
          <cell r="P6">
            <v>1</v>
          </cell>
          <cell r="Q6">
            <v>12</v>
          </cell>
          <cell r="R6">
            <v>2007</v>
          </cell>
          <cell r="U6">
            <v>1050</v>
          </cell>
        </row>
        <row r="7">
          <cell r="E7" t="str">
            <v>15.6</v>
          </cell>
          <cell r="F7">
            <v>6</v>
          </cell>
          <cell r="G7">
            <v>156</v>
          </cell>
          <cell r="H7" t="str">
            <v>Федотов Денис</v>
          </cell>
          <cell r="I7">
            <v>2004</v>
          </cell>
          <cell r="J7">
            <v>2</v>
          </cell>
          <cell r="K7" t="str">
            <v>м</v>
          </cell>
          <cell r="L7" t="str">
            <v>ЮЮ 16-21_3</v>
          </cell>
          <cell r="N7">
            <v>1</v>
          </cell>
          <cell r="O7" t="str">
            <v>м 2</v>
          </cell>
          <cell r="Q7">
            <v>12</v>
          </cell>
          <cell r="R7">
            <v>2004</v>
          </cell>
          <cell r="U7">
            <v>700</v>
          </cell>
        </row>
        <row r="8">
          <cell r="E8" t="str">
            <v>22.1</v>
          </cell>
          <cell r="F8">
            <v>1</v>
          </cell>
          <cell r="G8">
            <v>221</v>
          </cell>
          <cell r="H8" t="str">
            <v>Степнов Леонид</v>
          </cell>
          <cell r="I8">
            <v>2009</v>
          </cell>
          <cell r="J8" t="str">
            <v>1ю</v>
          </cell>
          <cell r="K8" t="str">
            <v>м</v>
          </cell>
          <cell r="L8" t="str">
            <v>ЮД 14-15_3</v>
          </cell>
          <cell r="N8">
            <v>1</v>
          </cell>
          <cell r="O8" t="str">
            <v xml:space="preserve"> </v>
          </cell>
          <cell r="Q8">
            <v>4</v>
          </cell>
          <cell r="R8">
            <v>2009</v>
          </cell>
          <cell r="U8">
            <v>350</v>
          </cell>
        </row>
        <row r="9">
          <cell r="E9" t="str">
            <v>22.2</v>
          </cell>
          <cell r="F9">
            <v>2</v>
          </cell>
          <cell r="G9">
            <v>222</v>
          </cell>
          <cell r="H9" t="str">
            <v>Никитина Ирина</v>
          </cell>
          <cell r="I9">
            <v>2005</v>
          </cell>
          <cell r="J9">
            <v>3</v>
          </cell>
          <cell r="K9" t="str">
            <v>ж</v>
          </cell>
          <cell r="L9" t="str">
            <v>ЮЮ 16-21_3</v>
          </cell>
          <cell r="N9">
            <v>1</v>
          </cell>
          <cell r="O9" t="str">
            <v>ж 1</v>
          </cell>
          <cell r="Q9">
            <v>4</v>
          </cell>
          <cell r="R9">
            <v>2005</v>
          </cell>
          <cell r="U9">
            <v>700</v>
          </cell>
        </row>
        <row r="10">
          <cell r="E10" t="str">
            <v>22.3</v>
          </cell>
          <cell r="F10">
            <v>3</v>
          </cell>
          <cell r="G10">
            <v>223</v>
          </cell>
          <cell r="H10" t="str">
            <v>Никитина Алена</v>
          </cell>
          <cell r="I10">
            <v>2005</v>
          </cell>
          <cell r="J10">
            <v>3</v>
          </cell>
          <cell r="K10" t="str">
            <v>ж</v>
          </cell>
          <cell r="L10" t="str">
            <v>ЮЮ 16-21_3</v>
          </cell>
          <cell r="N10">
            <v>1</v>
          </cell>
          <cell r="O10" t="str">
            <v>ж 1</v>
          </cell>
          <cell r="Q10">
            <v>4</v>
          </cell>
          <cell r="R10">
            <v>2005</v>
          </cell>
          <cell r="U10">
            <v>700</v>
          </cell>
        </row>
        <row r="11">
          <cell r="E11" t="str">
            <v>8.1</v>
          </cell>
          <cell r="F11">
            <v>1</v>
          </cell>
          <cell r="G11">
            <v>81</v>
          </cell>
          <cell r="H11" t="str">
            <v>Рутковская Юлия</v>
          </cell>
          <cell r="I11">
            <v>2008</v>
          </cell>
          <cell r="J11">
            <v>2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>ж 1</v>
          </cell>
          <cell r="P11">
            <v>1</v>
          </cell>
          <cell r="Q11">
            <v>12</v>
          </cell>
          <cell r="R11">
            <v>2008</v>
          </cell>
          <cell r="U11">
            <v>1050</v>
          </cell>
          <cell r="V11">
            <v>1</v>
          </cell>
        </row>
        <row r="12">
          <cell r="E12" t="str">
            <v>8.2</v>
          </cell>
          <cell r="F12">
            <v>2</v>
          </cell>
          <cell r="G12">
            <v>82</v>
          </cell>
          <cell r="H12" t="str">
            <v>Тышковская София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1</v>
          </cell>
          <cell r="P12">
            <v>1</v>
          </cell>
          <cell r="Q12">
            <v>4</v>
          </cell>
          <cell r="R12">
            <v>2009</v>
          </cell>
          <cell r="U12">
            <v>1050</v>
          </cell>
          <cell r="V12">
            <v>1</v>
          </cell>
        </row>
        <row r="13">
          <cell r="E13" t="str">
            <v>8.3</v>
          </cell>
          <cell r="F13">
            <v>3</v>
          </cell>
          <cell r="G13">
            <v>83</v>
          </cell>
          <cell r="H13" t="str">
            <v>Данилова Арина</v>
          </cell>
          <cell r="I13">
            <v>2007</v>
          </cell>
          <cell r="J13">
            <v>2</v>
          </cell>
          <cell r="K13" t="str">
            <v>ж</v>
          </cell>
          <cell r="L13" t="str">
            <v>ЮД 14-15_3</v>
          </cell>
          <cell r="O13" t="str">
            <v xml:space="preserve"> </v>
          </cell>
          <cell r="P13">
            <v>2</v>
          </cell>
          <cell r="Q13">
            <v>12</v>
          </cell>
          <cell r="R13">
            <v>2007</v>
          </cell>
          <cell r="U13">
            <v>350</v>
          </cell>
          <cell r="V13">
            <v>1</v>
          </cell>
        </row>
        <row r="14">
          <cell r="E14" t="str">
            <v>8.4</v>
          </cell>
          <cell r="F14">
            <v>4</v>
          </cell>
          <cell r="G14">
            <v>84</v>
          </cell>
          <cell r="H14" t="str">
            <v>Богдан Мария</v>
          </cell>
          <cell r="I14">
            <v>2009</v>
          </cell>
          <cell r="J14">
            <v>2</v>
          </cell>
          <cell r="K14" t="str">
            <v>ж</v>
          </cell>
          <cell r="L14" t="str">
            <v>ЮД 14-15_3</v>
          </cell>
          <cell r="N14">
            <v>1</v>
          </cell>
          <cell r="O14" t="str">
            <v xml:space="preserve"> </v>
          </cell>
          <cell r="Q14">
            <v>12</v>
          </cell>
          <cell r="R14">
            <v>2009</v>
          </cell>
          <cell r="U14">
            <v>350</v>
          </cell>
          <cell r="V14">
            <v>1</v>
          </cell>
        </row>
        <row r="15">
          <cell r="E15" t="str">
            <v>8.5</v>
          </cell>
          <cell r="F15">
            <v>5</v>
          </cell>
          <cell r="G15">
            <v>85</v>
          </cell>
          <cell r="H15" t="str">
            <v>Епифанов Роман</v>
          </cell>
          <cell r="I15">
            <v>2007</v>
          </cell>
          <cell r="J15">
            <v>1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6</v>
          </cell>
          <cell r="P15">
            <v>4</v>
          </cell>
          <cell r="Q15">
            <v>40</v>
          </cell>
          <cell r="R15">
            <v>2007</v>
          </cell>
          <cell r="U15">
            <v>1050</v>
          </cell>
          <cell r="V15">
            <v>1</v>
          </cell>
        </row>
        <row r="16">
          <cell r="E16" t="str">
            <v>8.6</v>
          </cell>
          <cell r="F16">
            <v>6</v>
          </cell>
          <cell r="G16">
            <v>86</v>
          </cell>
          <cell r="H16" t="str">
            <v>Тормозов Матвей</v>
          </cell>
          <cell r="I16">
            <v>2007</v>
          </cell>
          <cell r="J16">
            <v>2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>м 6</v>
          </cell>
          <cell r="P16">
            <v>4</v>
          </cell>
          <cell r="Q16">
            <v>12</v>
          </cell>
          <cell r="R16">
            <v>2007</v>
          </cell>
          <cell r="U16">
            <v>1050</v>
          </cell>
          <cell r="V16">
            <v>1</v>
          </cell>
        </row>
        <row r="17">
          <cell r="E17" t="str">
            <v>8.7</v>
          </cell>
          <cell r="F17">
            <v>7</v>
          </cell>
          <cell r="G17">
            <v>87</v>
          </cell>
          <cell r="H17" t="str">
            <v>Савин Антон</v>
          </cell>
          <cell r="I17">
            <v>2008</v>
          </cell>
          <cell r="J17">
            <v>2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 xml:space="preserve"> </v>
          </cell>
          <cell r="P17">
            <v>4</v>
          </cell>
          <cell r="Q17">
            <v>12</v>
          </cell>
          <cell r="R17">
            <v>2008</v>
          </cell>
          <cell r="U17">
            <v>700</v>
          </cell>
          <cell r="V17">
            <v>1</v>
          </cell>
        </row>
        <row r="18">
          <cell r="E18" t="str">
            <v>8.8</v>
          </cell>
          <cell r="F18">
            <v>8</v>
          </cell>
          <cell r="G18">
            <v>88</v>
          </cell>
          <cell r="H18" t="str">
            <v>Иванов Никита</v>
          </cell>
          <cell r="I18">
            <v>2008</v>
          </cell>
          <cell r="J18">
            <v>2</v>
          </cell>
          <cell r="K18" t="str">
            <v>м</v>
          </cell>
          <cell r="L18" t="str">
            <v>ЮД 14-15_3</v>
          </cell>
          <cell r="N18">
            <v>1</v>
          </cell>
          <cell r="O18" t="str">
            <v>м 5</v>
          </cell>
          <cell r="Q18">
            <v>12</v>
          </cell>
          <cell r="R18">
            <v>2008</v>
          </cell>
          <cell r="U18">
            <v>700</v>
          </cell>
          <cell r="V18">
            <v>1</v>
          </cell>
        </row>
        <row r="19">
          <cell r="E19" t="str">
            <v>8.9</v>
          </cell>
          <cell r="F19">
            <v>9</v>
          </cell>
          <cell r="G19">
            <v>89</v>
          </cell>
          <cell r="H19" t="str">
            <v>Кобыляцкий Евгений</v>
          </cell>
          <cell r="I19">
            <v>2008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O19" t="str">
            <v>м 5</v>
          </cell>
          <cell r="P19">
            <v>4</v>
          </cell>
          <cell r="Q19">
            <v>12</v>
          </cell>
          <cell r="R19">
            <v>2008</v>
          </cell>
          <cell r="U19">
            <v>1050</v>
          </cell>
          <cell r="V19">
            <v>1</v>
          </cell>
        </row>
        <row r="20">
          <cell r="E20" t="str">
            <v>8.10</v>
          </cell>
          <cell r="F20">
            <v>10</v>
          </cell>
          <cell r="G20">
            <v>90</v>
          </cell>
          <cell r="H20" t="str">
            <v>Азбукина Юлия</v>
          </cell>
          <cell r="I20">
            <v>2008</v>
          </cell>
          <cell r="J20">
            <v>1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>ж 3</v>
          </cell>
          <cell r="P20">
            <v>1</v>
          </cell>
          <cell r="Q20">
            <v>40</v>
          </cell>
          <cell r="R20">
            <v>2008</v>
          </cell>
          <cell r="U20">
            <v>1050</v>
          </cell>
          <cell r="V20">
            <v>1</v>
          </cell>
        </row>
        <row r="21">
          <cell r="E21" t="str">
            <v>8.11</v>
          </cell>
          <cell r="F21">
            <v>11</v>
          </cell>
          <cell r="G21">
            <v>91</v>
          </cell>
          <cell r="H21" t="str">
            <v>Сергеева Мария</v>
          </cell>
          <cell r="I21">
            <v>2008</v>
          </cell>
          <cell r="J21">
            <v>2</v>
          </cell>
          <cell r="K21" t="str">
            <v>ж</v>
          </cell>
          <cell r="L21" t="str">
            <v>ЮД 14-15_3</v>
          </cell>
          <cell r="N21">
            <v>1</v>
          </cell>
          <cell r="O21" t="str">
            <v>ж 3</v>
          </cell>
          <cell r="P21">
            <v>1</v>
          </cell>
          <cell r="Q21">
            <v>12</v>
          </cell>
          <cell r="R21">
            <v>2008</v>
          </cell>
          <cell r="U21">
            <v>1050</v>
          </cell>
          <cell r="V21">
            <v>1</v>
          </cell>
        </row>
        <row r="22">
          <cell r="E22" t="str">
            <v>8.12</v>
          </cell>
          <cell r="F22">
            <v>12</v>
          </cell>
          <cell r="G22">
            <v>92</v>
          </cell>
          <cell r="H22" t="str">
            <v>Малютина Полина</v>
          </cell>
          <cell r="I22">
            <v>2007</v>
          </cell>
          <cell r="J22" t="str">
            <v>1ю</v>
          </cell>
          <cell r="K22" t="str">
            <v>ж</v>
          </cell>
          <cell r="L22" t="str">
            <v>ЮД 14-15_3</v>
          </cell>
          <cell r="O22" t="str">
            <v xml:space="preserve"> </v>
          </cell>
          <cell r="P22">
            <v>2</v>
          </cell>
          <cell r="Q22">
            <v>4</v>
          </cell>
          <cell r="R22">
            <v>2007</v>
          </cell>
          <cell r="U22">
            <v>350</v>
          </cell>
          <cell r="V22">
            <v>1</v>
          </cell>
        </row>
        <row r="23">
          <cell r="E23" t="str">
            <v>8.13</v>
          </cell>
          <cell r="F23">
            <v>13</v>
          </cell>
          <cell r="G23">
            <v>93</v>
          </cell>
          <cell r="H23" t="str">
            <v>Доненко Татьяна</v>
          </cell>
          <cell r="I23">
            <v>2008</v>
          </cell>
          <cell r="J23">
            <v>2</v>
          </cell>
          <cell r="K23" t="str">
            <v>ж</v>
          </cell>
          <cell r="L23" t="str">
            <v>ЮД 14-15_3</v>
          </cell>
          <cell r="N23">
            <v>1</v>
          </cell>
          <cell r="O23" t="str">
            <v>ж 2</v>
          </cell>
          <cell r="P23">
            <v>2</v>
          </cell>
          <cell r="Q23">
            <v>12</v>
          </cell>
          <cell r="R23">
            <v>2008</v>
          </cell>
          <cell r="U23">
            <v>1050</v>
          </cell>
          <cell r="V23">
            <v>1</v>
          </cell>
        </row>
        <row r="24">
          <cell r="E24" t="str">
            <v>8.14</v>
          </cell>
          <cell r="F24">
            <v>14</v>
          </cell>
          <cell r="G24">
            <v>94</v>
          </cell>
          <cell r="H24" t="str">
            <v>Петрова Валерия</v>
          </cell>
          <cell r="I24">
            <v>2009</v>
          </cell>
          <cell r="J24">
            <v>2</v>
          </cell>
          <cell r="K24" t="str">
            <v>ж</v>
          </cell>
          <cell r="L24" t="str">
            <v>ЮД 14-15_3</v>
          </cell>
          <cell r="N24">
            <v>1</v>
          </cell>
          <cell r="O24" t="str">
            <v>ж 2</v>
          </cell>
          <cell r="P24">
            <v>2</v>
          </cell>
          <cell r="Q24">
            <v>12</v>
          </cell>
          <cell r="R24">
            <v>2009</v>
          </cell>
          <cell r="U24">
            <v>1050</v>
          </cell>
          <cell r="V24">
            <v>1</v>
          </cell>
        </row>
        <row r="25">
          <cell r="E25" t="str">
            <v>8.15</v>
          </cell>
          <cell r="F25">
            <v>15</v>
          </cell>
          <cell r="G25">
            <v>95</v>
          </cell>
          <cell r="H25" t="str">
            <v>Меницкий Григорий</v>
          </cell>
          <cell r="I25">
            <v>2007</v>
          </cell>
          <cell r="J25">
            <v>2</v>
          </cell>
          <cell r="K25" t="str">
            <v>м</v>
          </cell>
          <cell r="L25" t="str">
            <v>ЮД 14-15_3</v>
          </cell>
          <cell r="N25">
            <v>1</v>
          </cell>
          <cell r="O25" t="str">
            <v>м 4</v>
          </cell>
          <cell r="P25">
            <v>3</v>
          </cell>
          <cell r="Q25">
            <v>12</v>
          </cell>
          <cell r="R25">
            <v>2007</v>
          </cell>
          <cell r="U25">
            <v>1050</v>
          </cell>
          <cell r="V25">
            <v>1</v>
          </cell>
        </row>
        <row r="26">
          <cell r="E26" t="str">
            <v>8.16</v>
          </cell>
          <cell r="F26">
            <v>16</v>
          </cell>
          <cell r="G26">
            <v>96</v>
          </cell>
          <cell r="H26" t="str">
            <v>Кондрашов Василий</v>
          </cell>
          <cell r="I26">
            <v>2008</v>
          </cell>
          <cell r="J26" t="str">
            <v>1ю</v>
          </cell>
          <cell r="K26" t="str">
            <v>м</v>
          </cell>
          <cell r="L26" t="str">
            <v>ЮД 14-15_3</v>
          </cell>
          <cell r="N26">
            <v>1</v>
          </cell>
          <cell r="O26" t="str">
            <v>м 4</v>
          </cell>
          <cell r="P26">
            <v>3</v>
          </cell>
          <cell r="Q26">
            <v>4</v>
          </cell>
          <cell r="R26">
            <v>2008</v>
          </cell>
          <cell r="U26">
            <v>1050</v>
          </cell>
          <cell r="V26">
            <v>1</v>
          </cell>
        </row>
        <row r="27">
          <cell r="E27" t="str">
            <v>8.17</v>
          </cell>
          <cell r="F27">
            <v>17</v>
          </cell>
          <cell r="G27">
            <v>97</v>
          </cell>
          <cell r="H27" t="str">
            <v>Лексаченко Георгий</v>
          </cell>
          <cell r="I27">
            <v>2007</v>
          </cell>
          <cell r="J27" t="str">
            <v>1ю</v>
          </cell>
          <cell r="K27" t="str">
            <v>м</v>
          </cell>
          <cell r="L27" t="str">
            <v>ЮД 14-15_3</v>
          </cell>
          <cell r="N27">
            <v>1</v>
          </cell>
          <cell r="O27" t="str">
            <v xml:space="preserve"> </v>
          </cell>
          <cell r="P27">
            <v>3</v>
          </cell>
          <cell r="Q27">
            <v>4</v>
          </cell>
          <cell r="R27">
            <v>2007</v>
          </cell>
          <cell r="U27">
            <v>700</v>
          </cell>
          <cell r="V27">
            <v>1</v>
          </cell>
        </row>
        <row r="28">
          <cell r="E28" t="str">
            <v>8.18</v>
          </cell>
          <cell r="F28">
            <v>18</v>
          </cell>
          <cell r="G28">
            <v>98</v>
          </cell>
          <cell r="H28" t="str">
            <v>Халов Богдан</v>
          </cell>
          <cell r="I28">
            <v>2007</v>
          </cell>
          <cell r="J28">
            <v>2</v>
          </cell>
          <cell r="K28" t="str">
            <v>м</v>
          </cell>
          <cell r="L28" t="str">
            <v>ЮД 14-15_3</v>
          </cell>
          <cell r="N28">
            <v>1</v>
          </cell>
          <cell r="O28" t="str">
            <v xml:space="preserve"> </v>
          </cell>
          <cell r="P28">
            <v>3</v>
          </cell>
          <cell r="Q28">
            <v>12</v>
          </cell>
          <cell r="R28">
            <v>2007</v>
          </cell>
          <cell r="U28">
            <v>700</v>
          </cell>
          <cell r="V28">
            <v>1</v>
          </cell>
        </row>
        <row r="29">
          <cell r="E29" t="str">
            <v>8.19</v>
          </cell>
          <cell r="F29">
            <v>19</v>
          </cell>
          <cell r="G29">
            <v>99</v>
          </cell>
          <cell r="H29" t="str">
            <v>Кузнецова Алина</v>
          </cell>
          <cell r="I29">
            <v>2009</v>
          </cell>
          <cell r="J29" t="str">
            <v>1ю</v>
          </cell>
          <cell r="K29" t="str">
            <v>ж</v>
          </cell>
          <cell r="L29" t="str">
            <v>ЮД 14-15_3</v>
          </cell>
          <cell r="N29">
            <v>1</v>
          </cell>
          <cell r="O29" t="str">
            <v xml:space="preserve"> </v>
          </cell>
          <cell r="Q29">
            <v>4</v>
          </cell>
          <cell r="R29">
            <v>2009</v>
          </cell>
          <cell r="U29">
            <v>350</v>
          </cell>
          <cell r="V29">
            <v>1</v>
          </cell>
        </row>
        <row r="30">
          <cell r="E30" t="str">
            <v>8.20</v>
          </cell>
          <cell r="F30">
            <v>20</v>
          </cell>
          <cell r="G30">
            <v>100</v>
          </cell>
          <cell r="H30" t="str">
            <v>Косенчук Никита</v>
          </cell>
          <cell r="I30">
            <v>2007</v>
          </cell>
          <cell r="J30" t="str">
            <v>1ю</v>
          </cell>
          <cell r="K30" t="str">
            <v>м</v>
          </cell>
          <cell r="L30" t="str">
            <v>ЮД 14-15_3</v>
          </cell>
          <cell r="O30" t="str">
            <v xml:space="preserve"> </v>
          </cell>
          <cell r="Q30">
            <v>4</v>
          </cell>
          <cell r="R30">
            <v>2007</v>
          </cell>
          <cell r="U30">
            <v>0</v>
          </cell>
          <cell r="V30">
            <v>1</v>
          </cell>
        </row>
        <row r="31">
          <cell r="E31" t="str">
            <v>10.1</v>
          </cell>
          <cell r="F31">
            <v>1</v>
          </cell>
          <cell r="G31">
            <v>101</v>
          </cell>
          <cell r="H31" t="str">
            <v>Кваскова Ирина</v>
          </cell>
          <cell r="I31">
            <v>2004</v>
          </cell>
          <cell r="J31">
            <v>2</v>
          </cell>
          <cell r="K31" t="str">
            <v>ж</v>
          </cell>
          <cell r="L31" t="str">
            <v>ЮЮ 16-21_3</v>
          </cell>
          <cell r="O31" t="str">
            <v>ж 1</v>
          </cell>
          <cell r="P31">
            <v>1</v>
          </cell>
          <cell r="Q31">
            <v>12</v>
          </cell>
          <cell r="R31">
            <v>2004</v>
          </cell>
          <cell r="U31">
            <v>700</v>
          </cell>
          <cell r="V31">
            <v>1</v>
          </cell>
        </row>
        <row r="32">
          <cell r="E32" t="str">
            <v>10.2</v>
          </cell>
          <cell r="F32">
            <v>2</v>
          </cell>
          <cell r="G32">
            <v>102</v>
          </cell>
          <cell r="H32" t="str">
            <v>Голубчиков Александр</v>
          </cell>
          <cell r="I32">
            <v>2005</v>
          </cell>
          <cell r="J32">
            <v>2</v>
          </cell>
          <cell r="K32" t="str">
            <v>м</v>
          </cell>
          <cell r="L32" t="str">
            <v>ЮЮ 16-21_3</v>
          </cell>
          <cell r="O32" t="str">
            <v>м 7</v>
          </cell>
          <cell r="P32">
            <v>2</v>
          </cell>
          <cell r="Q32">
            <v>12</v>
          </cell>
          <cell r="R32">
            <v>2005</v>
          </cell>
          <cell r="U32">
            <v>700</v>
          </cell>
          <cell r="V32">
            <v>1</v>
          </cell>
        </row>
        <row r="33">
          <cell r="E33" t="str">
            <v>10.3</v>
          </cell>
          <cell r="F33">
            <v>3</v>
          </cell>
          <cell r="G33">
            <v>103</v>
          </cell>
          <cell r="H33" t="str">
            <v>Квасков Дмитрий</v>
          </cell>
          <cell r="I33">
            <v>2006</v>
          </cell>
          <cell r="J33">
            <v>1</v>
          </cell>
          <cell r="K33" t="str">
            <v>м</v>
          </cell>
          <cell r="L33" t="str">
            <v>ЮЮ 16-21_3</v>
          </cell>
          <cell r="O33" t="str">
            <v>м 3</v>
          </cell>
          <cell r="P33">
            <v>2</v>
          </cell>
          <cell r="Q33">
            <v>40</v>
          </cell>
          <cell r="R33">
            <v>2006</v>
          </cell>
          <cell r="U33">
            <v>700</v>
          </cell>
          <cell r="V33">
            <v>1</v>
          </cell>
        </row>
        <row r="34">
          <cell r="E34" t="str">
            <v>10.4</v>
          </cell>
          <cell r="F34">
            <v>4</v>
          </cell>
          <cell r="G34">
            <v>104</v>
          </cell>
          <cell r="H34" t="str">
            <v>Голубчикова Софья</v>
          </cell>
          <cell r="I34">
            <v>2006</v>
          </cell>
          <cell r="J34">
            <v>1</v>
          </cell>
          <cell r="K34" t="str">
            <v>ж</v>
          </cell>
          <cell r="L34" t="str">
            <v>ЮЮ 16-21_3</v>
          </cell>
          <cell r="O34" t="str">
            <v>ж 1</v>
          </cell>
          <cell r="P34">
            <v>1</v>
          </cell>
          <cell r="Q34">
            <v>40</v>
          </cell>
          <cell r="R34">
            <v>2006</v>
          </cell>
          <cell r="U34">
            <v>700</v>
          </cell>
          <cell r="V34">
            <v>1</v>
          </cell>
        </row>
        <row r="35">
          <cell r="E35" t="str">
            <v>10.5</v>
          </cell>
          <cell r="F35">
            <v>5</v>
          </cell>
          <cell r="G35">
            <v>105</v>
          </cell>
          <cell r="H35" t="str">
            <v>Горский Роман</v>
          </cell>
          <cell r="I35">
            <v>2006</v>
          </cell>
          <cell r="J35">
            <v>2</v>
          </cell>
          <cell r="K35" t="str">
            <v>м</v>
          </cell>
          <cell r="L35" t="str">
            <v>ЮЮ 16-21_3</v>
          </cell>
          <cell r="O35" t="str">
            <v>м 7</v>
          </cell>
          <cell r="P35">
            <v>2</v>
          </cell>
          <cell r="Q35">
            <v>12</v>
          </cell>
          <cell r="R35">
            <v>2006</v>
          </cell>
          <cell r="U35">
            <v>700</v>
          </cell>
          <cell r="V35">
            <v>1</v>
          </cell>
        </row>
        <row r="36">
          <cell r="E36" t="str">
            <v>10.6</v>
          </cell>
          <cell r="F36">
            <v>6</v>
          </cell>
          <cell r="G36">
            <v>106</v>
          </cell>
          <cell r="H36" t="str">
            <v>Дьяков Леонид</v>
          </cell>
          <cell r="I36">
            <v>2006</v>
          </cell>
          <cell r="J36">
            <v>3</v>
          </cell>
          <cell r="K36" t="str">
            <v>м</v>
          </cell>
          <cell r="L36" t="str">
            <v>ЮЮ 16-21_3</v>
          </cell>
          <cell r="N36">
            <v>1</v>
          </cell>
          <cell r="O36" t="str">
            <v>м 3</v>
          </cell>
          <cell r="P36">
            <v>2</v>
          </cell>
          <cell r="Q36">
            <v>4</v>
          </cell>
          <cell r="R36">
            <v>2006</v>
          </cell>
          <cell r="U36">
            <v>1050</v>
          </cell>
          <cell r="V36">
            <v>1</v>
          </cell>
        </row>
        <row r="37">
          <cell r="E37" t="str">
            <v>10.7</v>
          </cell>
          <cell r="F37">
            <v>7</v>
          </cell>
          <cell r="G37">
            <v>107</v>
          </cell>
          <cell r="H37" t="str">
            <v>Остапенко Маргарита</v>
          </cell>
          <cell r="I37">
            <v>2004</v>
          </cell>
          <cell r="J37">
            <v>2</v>
          </cell>
          <cell r="K37" t="str">
            <v>ж</v>
          </cell>
          <cell r="L37" t="str">
            <v>ЮЮ 16-21_3</v>
          </cell>
          <cell r="N37">
            <v>1</v>
          </cell>
          <cell r="O37" t="str">
            <v>ж 4</v>
          </cell>
          <cell r="Q37">
            <v>12</v>
          </cell>
          <cell r="R37">
            <v>2004</v>
          </cell>
          <cell r="U37">
            <v>700</v>
          </cell>
          <cell r="V37">
            <v>1</v>
          </cell>
        </row>
        <row r="38">
          <cell r="E38" t="str">
            <v>10.8</v>
          </cell>
          <cell r="F38">
            <v>8</v>
          </cell>
          <cell r="G38">
            <v>108</v>
          </cell>
          <cell r="H38" t="str">
            <v>Корнева Яна</v>
          </cell>
          <cell r="I38">
            <v>2003</v>
          </cell>
          <cell r="J38">
            <v>2</v>
          </cell>
          <cell r="K38" t="str">
            <v>ж</v>
          </cell>
          <cell r="L38" t="str">
            <v>ЮЮ 16-21_3</v>
          </cell>
          <cell r="O38" t="str">
            <v>ж 5</v>
          </cell>
          <cell r="Q38">
            <v>12</v>
          </cell>
          <cell r="R38">
            <v>2003</v>
          </cell>
          <cell r="U38">
            <v>350</v>
          </cell>
          <cell r="V38">
            <v>1</v>
          </cell>
        </row>
        <row r="39">
          <cell r="E39" t="str">
            <v>10.9</v>
          </cell>
          <cell r="F39">
            <v>9</v>
          </cell>
          <cell r="G39">
            <v>109</v>
          </cell>
          <cell r="H39" t="str">
            <v>Изюмская Ксения</v>
          </cell>
          <cell r="I39">
            <v>2003</v>
          </cell>
          <cell r="J39">
            <v>2</v>
          </cell>
          <cell r="K39" t="str">
            <v>ж</v>
          </cell>
          <cell r="L39" t="str">
            <v>ЮЮ 16-21_3</v>
          </cell>
          <cell r="O39" t="str">
            <v>ж 4</v>
          </cell>
          <cell r="Q39">
            <v>12</v>
          </cell>
          <cell r="R39">
            <v>2003</v>
          </cell>
          <cell r="U39">
            <v>350</v>
          </cell>
          <cell r="V39">
            <v>1</v>
          </cell>
        </row>
        <row r="40">
          <cell r="E40" t="str">
            <v>10.10</v>
          </cell>
          <cell r="F40">
            <v>10</v>
          </cell>
          <cell r="G40">
            <v>110</v>
          </cell>
          <cell r="H40" t="str">
            <v>Гоголева Любовь</v>
          </cell>
          <cell r="I40">
            <v>2004</v>
          </cell>
          <cell r="J40">
            <v>2</v>
          </cell>
          <cell r="K40" t="str">
            <v>ж</v>
          </cell>
          <cell r="L40" t="str">
            <v>ЮЮ 16-21_3</v>
          </cell>
          <cell r="N40">
            <v>1</v>
          </cell>
          <cell r="O40" t="str">
            <v>ж 5</v>
          </cell>
          <cell r="Q40">
            <v>12</v>
          </cell>
          <cell r="R40">
            <v>2004</v>
          </cell>
          <cell r="U40">
            <v>700</v>
          </cell>
          <cell r="V40">
            <v>1</v>
          </cell>
        </row>
        <row r="41">
          <cell r="E41" t="str">
            <v>10.11</v>
          </cell>
          <cell r="F41">
            <v>11</v>
          </cell>
          <cell r="G41">
            <v>111</v>
          </cell>
          <cell r="H41" t="str">
            <v>Георгиевская Виктория</v>
          </cell>
          <cell r="I41">
            <v>2005</v>
          </cell>
          <cell r="J41" t="str">
            <v>КМС</v>
          </cell>
          <cell r="K41" t="str">
            <v>ж</v>
          </cell>
          <cell r="L41" t="str">
            <v>ЮЮ 16-21_3</v>
          </cell>
          <cell r="O41" t="str">
            <v>ж 6</v>
          </cell>
          <cell r="P41">
            <v>1</v>
          </cell>
          <cell r="Q41">
            <v>120</v>
          </cell>
          <cell r="R41">
            <v>2005</v>
          </cell>
          <cell r="U41">
            <v>700</v>
          </cell>
          <cell r="V41">
            <v>1</v>
          </cell>
        </row>
        <row r="42">
          <cell r="E42" t="str">
            <v>10.12</v>
          </cell>
          <cell r="F42">
            <v>12</v>
          </cell>
          <cell r="G42">
            <v>112</v>
          </cell>
          <cell r="H42" t="str">
            <v>Фыгина Анна</v>
          </cell>
          <cell r="I42">
            <v>2005</v>
          </cell>
          <cell r="J42" t="str">
            <v>КМС</v>
          </cell>
          <cell r="K42" t="str">
            <v>ж</v>
          </cell>
          <cell r="L42" t="str">
            <v>ЮЮ 16-21_3</v>
          </cell>
          <cell r="O42" t="str">
            <v>ж 6</v>
          </cell>
          <cell r="P42">
            <v>1</v>
          </cell>
          <cell r="Q42">
            <v>120</v>
          </cell>
          <cell r="R42">
            <v>2005</v>
          </cell>
          <cell r="U42">
            <v>700</v>
          </cell>
          <cell r="V42">
            <v>1</v>
          </cell>
        </row>
        <row r="43">
          <cell r="E43" t="str">
            <v>10.13</v>
          </cell>
          <cell r="F43">
            <v>13</v>
          </cell>
          <cell r="G43">
            <v>113</v>
          </cell>
          <cell r="H43" t="str">
            <v>Кудрявцева Марьяна</v>
          </cell>
          <cell r="I43">
            <v>2005</v>
          </cell>
          <cell r="J43">
            <v>1</v>
          </cell>
          <cell r="K43" t="str">
            <v>ж</v>
          </cell>
          <cell r="L43" t="str">
            <v>ЮЮ 16-21_3</v>
          </cell>
          <cell r="O43" t="str">
            <v>ж 2</v>
          </cell>
          <cell r="Q43">
            <v>40</v>
          </cell>
          <cell r="R43">
            <v>2005</v>
          </cell>
          <cell r="U43">
            <v>350</v>
          </cell>
          <cell r="V43">
            <v>1</v>
          </cell>
        </row>
        <row r="44">
          <cell r="E44" t="str">
            <v>10.14</v>
          </cell>
          <cell r="F44">
            <v>14</v>
          </cell>
          <cell r="G44">
            <v>114</v>
          </cell>
          <cell r="H44" t="str">
            <v>Полосенко Екатерина</v>
          </cell>
          <cell r="I44">
            <v>2004</v>
          </cell>
          <cell r="J44">
            <v>1</v>
          </cell>
          <cell r="K44" t="str">
            <v>ж</v>
          </cell>
          <cell r="L44" t="str">
            <v>ЮЮ 16-21_3</v>
          </cell>
          <cell r="O44" t="str">
            <v>ж 2</v>
          </cell>
          <cell r="Q44">
            <v>40</v>
          </cell>
          <cell r="R44">
            <v>2004</v>
          </cell>
          <cell r="U44">
            <v>350</v>
          </cell>
          <cell r="V44">
            <v>1</v>
          </cell>
        </row>
        <row r="45">
          <cell r="E45" t="str">
            <v>10.15</v>
          </cell>
          <cell r="F45">
            <v>15</v>
          </cell>
          <cell r="G45">
            <v>115</v>
          </cell>
          <cell r="H45" t="str">
            <v>Петров Василий</v>
          </cell>
          <cell r="I45">
            <v>2005</v>
          </cell>
          <cell r="J45" t="str">
            <v>КМС</v>
          </cell>
          <cell r="K45" t="str">
            <v>м</v>
          </cell>
          <cell r="L45" t="str">
            <v>ЮЮ 16-21_3</v>
          </cell>
          <cell r="O45" t="str">
            <v>м 8</v>
          </cell>
          <cell r="P45">
            <v>3</v>
          </cell>
          <cell r="Q45">
            <v>120</v>
          </cell>
          <cell r="R45">
            <v>2005</v>
          </cell>
          <cell r="U45">
            <v>700</v>
          </cell>
          <cell r="V45">
            <v>1</v>
          </cell>
        </row>
        <row r="46">
          <cell r="E46" t="str">
            <v>10.16</v>
          </cell>
          <cell r="F46">
            <v>16</v>
          </cell>
          <cell r="G46">
            <v>116</v>
          </cell>
          <cell r="H46" t="str">
            <v>Алексеев Павел</v>
          </cell>
          <cell r="I46">
            <v>2006</v>
          </cell>
          <cell r="J46">
            <v>1</v>
          </cell>
          <cell r="K46" t="str">
            <v>м</v>
          </cell>
          <cell r="L46" t="str">
            <v>ЮЮ 16-21_3</v>
          </cell>
          <cell r="N46">
            <v>1</v>
          </cell>
          <cell r="O46" t="str">
            <v>м 9</v>
          </cell>
          <cell r="P46">
            <v>3</v>
          </cell>
          <cell r="Q46">
            <v>40</v>
          </cell>
          <cell r="R46">
            <v>2006</v>
          </cell>
          <cell r="U46">
            <v>1050</v>
          </cell>
          <cell r="V46">
            <v>1</v>
          </cell>
        </row>
        <row r="47">
          <cell r="E47" t="str">
            <v>10.17</v>
          </cell>
          <cell r="F47">
            <v>17</v>
          </cell>
          <cell r="G47">
            <v>117</v>
          </cell>
          <cell r="H47" t="str">
            <v>Орлов Дмитрий</v>
          </cell>
          <cell r="I47">
            <v>2006</v>
          </cell>
          <cell r="J47">
            <v>2</v>
          </cell>
          <cell r="K47" t="str">
            <v>м</v>
          </cell>
          <cell r="L47" t="str">
            <v>ЮЮ 16-21_3</v>
          </cell>
          <cell r="N47">
            <v>1</v>
          </cell>
          <cell r="O47" t="str">
            <v>м 9</v>
          </cell>
          <cell r="P47">
            <v>3</v>
          </cell>
          <cell r="Q47">
            <v>12</v>
          </cell>
          <cell r="R47">
            <v>2006</v>
          </cell>
          <cell r="U47">
            <v>1050</v>
          </cell>
          <cell r="V47">
            <v>1</v>
          </cell>
        </row>
        <row r="48">
          <cell r="E48" t="str">
            <v>10.18</v>
          </cell>
          <cell r="F48">
            <v>18</v>
          </cell>
          <cell r="G48">
            <v>118</v>
          </cell>
          <cell r="H48" t="str">
            <v>Макаров Данила</v>
          </cell>
          <cell r="I48">
            <v>2006</v>
          </cell>
          <cell r="J48">
            <v>3</v>
          </cell>
          <cell r="K48" t="str">
            <v>м</v>
          </cell>
          <cell r="L48" t="str">
            <v>ЮЮ 16-21_3</v>
          </cell>
          <cell r="N48">
            <v>1</v>
          </cell>
          <cell r="O48" t="str">
            <v xml:space="preserve"> </v>
          </cell>
          <cell r="P48">
            <v>3</v>
          </cell>
          <cell r="Q48">
            <v>4</v>
          </cell>
          <cell r="R48">
            <v>2006</v>
          </cell>
          <cell r="U48">
            <v>700</v>
          </cell>
          <cell r="V48">
            <v>1</v>
          </cell>
        </row>
        <row r="49">
          <cell r="E49" t="str">
            <v>10.19</v>
          </cell>
          <cell r="F49">
            <v>19</v>
          </cell>
          <cell r="G49">
            <v>119</v>
          </cell>
          <cell r="H49" t="str">
            <v>Савин Антон</v>
          </cell>
          <cell r="I49">
            <v>2008</v>
          </cell>
          <cell r="J49">
            <v>2</v>
          </cell>
          <cell r="K49" t="str">
            <v>м</v>
          </cell>
          <cell r="L49" t="str">
            <v>ЮД 14-15_3</v>
          </cell>
          <cell r="O49" t="str">
            <v>м 8</v>
          </cell>
          <cell r="Q49">
            <v>12</v>
          </cell>
          <cell r="R49">
            <v>2008</v>
          </cell>
          <cell r="U49">
            <v>350</v>
          </cell>
          <cell r="V49">
            <v>1</v>
          </cell>
        </row>
        <row r="50">
          <cell r="E50" t="str">
            <v>10.20</v>
          </cell>
          <cell r="F50">
            <v>20</v>
          </cell>
          <cell r="G50">
            <v>120</v>
          </cell>
          <cell r="H50" t="str">
            <v>Васильев Арсений</v>
          </cell>
          <cell r="I50">
            <v>2006</v>
          </cell>
          <cell r="J50">
            <v>1</v>
          </cell>
          <cell r="K50" t="str">
            <v>м</v>
          </cell>
          <cell r="L50" t="str">
            <v>ЮЮ 16-21_3</v>
          </cell>
          <cell r="N50">
            <v>1</v>
          </cell>
          <cell r="O50" t="str">
            <v xml:space="preserve"> </v>
          </cell>
          <cell r="Q50">
            <v>40</v>
          </cell>
          <cell r="R50">
            <v>2006</v>
          </cell>
          <cell r="U50">
            <v>350</v>
          </cell>
          <cell r="V50">
            <v>1</v>
          </cell>
        </row>
        <row r="51">
          <cell r="E51" t="str">
            <v>12.1</v>
          </cell>
          <cell r="F51">
            <v>1</v>
          </cell>
          <cell r="G51">
            <v>121</v>
          </cell>
          <cell r="H51" t="str">
            <v>Городулин Иван</v>
          </cell>
          <cell r="I51">
            <v>2006</v>
          </cell>
          <cell r="J51">
            <v>3</v>
          </cell>
          <cell r="K51" t="str">
            <v>м</v>
          </cell>
          <cell r="L51" t="str">
            <v>ЮЮ 16-21_3</v>
          </cell>
          <cell r="N51">
            <v>1</v>
          </cell>
          <cell r="O51" t="str">
            <v>м 5</v>
          </cell>
          <cell r="P51">
            <v>2</v>
          </cell>
          <cell r="Q51">
            <v>4</v>
          </cell>
          <cell r="R51">
            <v>2006</v>
          </cell>
          <cell r="U51">
            <v>1050</v>
          </cell>
          <cell r="V51">
            <v>1</v>
          </cell>
        </row>
        <row r="52">
          <cell r="E52" t="str">
            <v>12.2</v>
          </cell>
          <cell r="F52">
            <v>2</v>
          </cell>
          <cell r="G52">
            <v>122</v>
          </cell>
          <cell r="H52" t="str">
            <v>Усков Савелий</v>
          </cell>
          <cell r="I52">
            <v>2006</v>
          </cell>
          <cell r="J52">
            <v>3</v>
          </cell>
          <cell r="K52" t="str">
            <v>м</v>
          </cell>
          <cell r="L52" t="str">
            <v>ЮЮ 16-21_3</v>
          </cell>
          <cell r="N52">
            <v>1</v>
          </cell>
          <cell r="O52" t="str">
            <v>м 2</v>
          </cell>
          <cell r="P52">
            <v>2</v>
          </cell>
          <cell r="Q52">
            <v>4</v>
          </cell>
          <cell r="R52">
            <v>2006</v>
          </cell>
          <cell r="U52">
            <v>1050</v>
          </cell>
          <cell r="V52">
            <v>1</v>
          </cell>
        </row>
        <row r="53">
          <cell r="E53" t="str">
            <v>12.3</v>
          </cell>
          <cell r="F53">
            <v>3</v>
          </cell>
          <cell r="G53">
            <v>123</v>
          </cell>
          <cell r="H53" t="str">
            <v>Максимова Виктория</v>
          </cell>
          <cell r="I53">
            <v>2005</v>
          </cell>
          <cell r="J53">
            <v>3</v>
          </cell>
          <cell r="K53" t="str">
            <v>ж</v>
          </cell>
          <cell r="L53" t="str">
            <v>ЮЮ 16-21_3</v>
          </cell>
          <cell r="N53">
            <v>1</v>
          </cell>
          <cell r="O53" t="str">
            <v>ж 1</v>
          </cell>
          <cell r="P53">
            <v>1</v>
          </cell>
          <cell r="Q53">
            <v>4</v>
          </cell>
          <cell r="R53">
            <v>2005</v>
          </cell>
          <cell r="U53">
            <v>1050</v>
          </cell>
          <cell r="V53">
            <v>1</v>
          </cell>
        </row>
        <row r="54">
          <cell r="E54" t="str">
            <v>12.4</v>
          </cell>
          <cell r="F54">
            <v>4</v>
          </cell>
          <cell r="G54">
            <v>124</v>
          </cell>
          <cell r="H54" t="str">
            <v>Петрова Александра</v>
          </cell>
          <cell r="I54">
            <v>2006</v>
          </cell>
          <cell r="J54">
            <v>3</v>
          </cell>
          <cell r="K54" t="str">
            <v>ж</v>
          </cell>
          <cell r="L54" t="str">
            <v>ЮЮ 16-21_3</v>
          </cell>
          <cell r="N54">
            <v>1</v>
          </cell>
          <cell r="O54" t="str">
            <v>ж 1</v>
          </cell>
          <cell r="P54">
            <v>1</v>
          </cell>
          <cell r="Q54">
            <v>4</v>
          </cell>
          <cell r="R54">
            <v>2006</v>
          </cell>
          <cell r="U54">
            <v>1050</v>
          </cell>
          <cell r="V54">
            <v>1</v>
          </cell>
        </row>
        <row r="55">
          <cell r="E55" t="str">
            <v>12.5</v>
          </cell>
          <cell r="F55">
            <v>5</v>
          </cell>
          <cell r="G55">
            <v>125</v>
          </cell>
          <cell r="H55" t="str">
            <v>Мозгова Анна</v>
          </cell>
          <cell r="I55">
            <v>2006</v>
          </cell>
          <cell r="J55">
            <v>2</v>
          </cell>
          <cell r="K55" t="str">
            <v>ж</v>
          </cell>
          <cell r="L55" t="str">
            <v>ЮЮ 16-21_3</v>
          </cell>
          <cell r="N55">
            <v>1</v>
          </cell>
          <cell r="O55" t="str">
            <v>ж 4</v>
          </cell>
          <cell r="P55">
            <v>1</v>
          </cell>
          <cell r="Q55">
            <v>12</v>
          </cell>
          <cell r="R55">
            <v>2006</v>
          </cell>
          <cell r="U55">
            <v>1050</v>
          </cell>
          <cell r="V55">
            <v>1</v>
          </cell>
        </row>
        <row r="56">
          <cell r="E56" t="str">
            <v>12.6</v>
          </cell>
          <cell r="F56">
            <v>6</v>
          </cell>
          <cell r="G56">
            <v>126</v>
          </cell>
          <cell r="H56" t="str">
            <v>Малютина Полина</v>
          </cell>
          <cell r="I56">
            <v>2007</v>
          </cell>
          <cell r="J56" t="str">
            <v>1ю</v>
          </cell>
          <cell r="K56" t="str">
            <v>ж</v>
          </cell>
          <cell r="L56" t="str">
            <v>ЮД 14-15_3</v>
          </cell>
          <cell r="O56" t="str">
            <v>ж 4</v>
          </cell>
          <cell r="Q56">
            <v>4</v>
          </cell>
          <cell r="R56">
            <v>2007</v>
          </cell>
          <cell r="U56">
            <v>350</v>
          </cell>
          <cell r="V56">
            <v>1</v>
          </cell>
        </row>
        <row r="57">
          <cell r="E57" t="str">
            <v>12.7</v>
          </cell>
          <cell r="F57">
            <v>7</v>
          </cell>
          <cell r="G57">
            <v>127</v>
          </cell>
          <cell r="H57" t="str">
            <v>Халов Богдан</v>
          </cell>
          <cell r="I57">
            <v>2007</v>
          </cell>
          <cell r="J57">
            <v>2</v>
          </cell>
          <cell r="K57" t="str">
            <v>м</v>
          </cell>
          <cell r="L57" t="str">
            <v>ЮД 14-15_3</v>
          </cell>
          <cell r="O57" t="str">
            <v>м 3</v>
          </cell>
          <cell r="Q57">
            <v>12</v>
          </cell>
          <cell r="R57">
            <v>2007</v>
          </cell>
          <cell r="U57">
            <v>350</v>
          </cell>
          <cell r="V57">
            <v>1</v>
          </cell>
        </row>
        <row r="58">
          <cell r="E58" t="str">
            <v>12.8</v>
          </cell>
          <cell r="F58">
            <v>8</v>
          </cell>
          <cell r="G58">
            <v>128</v>
          </cell>
          <cell r="H58" t="str">
            <v>Пронин Михаил</v>
          </cell>
          <cell r="I58">
            <v>2006</v>
          </cell>
          <cell r="J58">
            <v>3</v>
          </cell>
          <cell r="K58" t="str">
            <v>м</v>
          </cell>
          <cell r="L58" t="str">
            <v>ЮЮ 16-21_3</v>
          </cell>
          <cell r="N58">
            <v>1</v>
          </cell>
          <cell r="O58" t="str">
            <v>м 2</v>
          </cell>
          <cell r="P58">
            <v>2</v>
          </cell>
          <cell r="Q58">
            <v>4</v>
          </cell>
          <cell r="R58">
            <v>2006</v>
          </cell>
          <cell r="U58">
            <v>1050</v>
          </cell>
          <cell r="V58">
            <v>1</v>
          </cell>
        </row>
        <row r="59">
          <cell r="E59" t="str">
            <v>12.9</v>
          </cell>
          <cell r="F59">
            <v>9</v>
          </cell>
          <cell r="G59">
            <v>129</v>
          </cell>
          <cell r="H59" t="str">
            <v>Марютин Виктор</v>
          </cell>
          <cell r="I59">
            <v>2005</v>
          </cell>
          <cell r="J59">
            <v>3</v>
          </cell>
          <cell r="K59" t="str">
            <v>м</v>
          </cell>
          <cell r="L59" t="str">
            <v>ЮЮ 16-21_3</v>
          </cell>
          <cell r="N59">
            <v>1</v>
          </cell>
          <cell r="O59" t="str">
            <v>м 5</v>
          </cell>
          <cell r="P59">
            <v>2</v>
          </cell>
          <cell r="Q59">
            <v>4</v>
          </cell>
          <cell r="R59">
            <v>2005</v>
          </cell>
          <cell r="U59">
            <v>1050</v>
          </cell>
          <cell r="V59">
            <v>1</v>
          </cell>
        </row>
        <row r="60">
          <cell r="E60" t="str">
            <v>12.10</v>
          </cell>
          <cell r="F60">
            <v>10</v>
          </cell>
          <cell r="G60">
            <v>130</v>
          </cell>
          <cell r="H60" t="str">
            <v>Лексаченко Георгий</v>
          </cell>
          <cell r="I60">
            <v>2007</v>
          </cell>
          <cell r="J60" t="str">
            <v>1ю</v>
          </cell>
          <cell r="K60" t="str">
            <v>м</v>
          </cell>
          <cell r="L60" t="str">
            <v>ЮД 14-15_3</v>
          </cell>
          <cell r="O60" t="str">
            <v>м 6</v>
          </cell>
          <cell r="Q60">
            <v>4</v>
          </cell>
          <cell r="R60">
            <v>2007</v>
          </cell>
          <cell r="U60">
            <v>350</v>
          </cell>
          <cell r="V60">
            <v>1</v>
          </cell>
        </row>
        <row r="61">
          <cell r="E61" t="str">
            <v>12.11</v>
          </cell>
          <cell r="F61">
            <v>11</v>
          </cell>
          <cell r="G61">
            <v>131</v>
          </cell>
          <cell r="H61" t="str">
            <v>Назаров Антон</v>
          </cell>
          <cell r="I61">
            <v>2005</v>
          </cell>
          <cell r="J61">
            <v>3</v>
          </cell>
          <cell r="K61" t="str">
            <v>м</v>
          </cell>
          <cell r="L61" t="str">
            <v>ЮЮ 16-21_3</v>
          </cell>
          <cell r="N61">
            <v>1</v>
          </cell>
          <cell r="O61" t="str">
            <v>м 3</v>
          </cell>
          <cell r="Q61">
            <v>4</v>
          </cell>
          <cell r="R61">
            <v>2005</v>
          </cell>
          <cell r="U61">
            <v>700</v>
          </cell>
          <cell r="V61">
            <v>1</v>
          </cell>
        </row>
        <row r="62">
          <cell r="E62" t="str">
            <v>12.12</v>
          </cell>
          <cell r="F62">
            <v>12</v>
          </cell>
          <cell r="G62">
            <v>132</v>
          </cell>
          <cell r="H62" t="str">
            <v>Ивань Глеб</v>
          </cell>
          <cell r="I62">
            <v>2006</v>
          </cell>
          <cell r="J62">
            <v>2</v>
          </cell>
          <cell r="K62" t="str">
            <v>м</v>
          </cell>
          <cell r="L62" t="str">
            <v>ЮЮ 16-21_3</v>
          </cell>
          <cell r="N62">
            <v>1</v>
          </cell>
          <cell r="O62" t="str">
            <v>м 6</v>
          </cell>
          <cell r="Q62">
            <v>12</v>
          </cell>
          <cell r="R62">
            <v>2006</v>
          </cell>
          <cell r="U62">
            <v>700</v>
          </cell>
          <cell r="V62">
            <v>1</v>
          </cell>
        </row>
        <row r="63">
          <cell r="E63" t="str">
            <v>12.13</v>
          </cell>
          <cell r="F63">
            <v>13</v>
          </cell>
          <cell r="G63">
            <v>133</v>
          </cell>
          <cell r="H63" t="str">
            <v>Преснова Елизавета</v>
          </cell>
          <cell r="I63">
            <v>2003</v>
          </cell>
          <cell r="J63">
            <v>2</v>
          </cell>
          <cell r="K63" t="str">
            <v>ж</v>
          </cell>
          <cell r="L63" t="str">
            <v>ЮЮ 16-21_3</v>
          </cell>
          <cell r="O63" t="str">
            <v xml:space="preserve"> </v>
          </cell>
          <cell r="P63">
            <v>1</v>
          </cell>
          <cell r="Q63">
            <v>12</v>
          </cell>
          <cell r="R63">
            <v>2003</v>
          </cell>
          <cell r="U63">
            <v>350</v>
          </cell>
          <cell r="V63">
            <v>1</v>
          </cell>
        </row>
        <row r="64">
          <cell r="E64" t="str">
            <v>12.14</v>
          </cell>
          <cell r="F64">
            <v>14</v>
          </cell>
          <cell r="G64">
            <v>134</v>
          </cell>
          <cell r="H64" t="str">
            <v>Зикеев Тимур</v>
          </cell>
          <cell r="I64">
            <v>2008</v>
          </cell>
          <cell r="J64" t="str">
            <v>1ю</v>
          </cell>
          <cell r="K64" t="str">
            <v>м</v>
          </cell>
          <cell r="L64" t="str">
            <v>ЮД 14-15_3</v>
          </cell>
          <cell r="N64">
            <v>1</v>
          </cell>
          <cell r="O64" t="str">
            <v>м 7</v>
          </cell>
          <cell r="Q64">
            <v>4</v>
          </cell>
          <cell r="R64">
            <v>2008</v>
          </cell>
          <cell r="U64">
            <v>700</v>
          </cell>
          <cell r="V64">
            <v>1</v>
          </cell>
        </row>
        <row r="65">
          <cell r="E65" t="str">
            <v>12.15</v>
          </cell>
          <cell r="F65">
            <v>15</v>
          </cell>
          <cell r="G65">
            <v>135</v>
          </cell>
          <cell r="H65" t="str">
            <v>Борунов Алексей</v>
          </cell>
          <cell r="I65">
            <v>2008</v>
          </cell>
          <cell r="J65">
            <v>2</v>
          </cell>
          <cell r="K65" t="str">
            <v>м</v>
          </cell>
          <cell r="L65" t="str">
            <v>ЮД 14-15_3</v>
          </cell>
          <cell r="N65">
            <v>1</v>
          </cell>
          <cell r="O65" t="str">
            <v>м 7</v>
          </cell>
          <cell r="Q65">
            <v>12</v>
          </cell>
          <cell r="R65">
            <v>2008</v>
          </cell>
          <cell r="U65">
            <v>700</v>
          </cell>
          <cell r="V65">
            <v>1</v>
          </cell>
        </row>
        <row r="66">
          <cell r="E66" t="str">
            <v>12.16</v>
          </cell>
          <cell r="F66">
            <v>16</v>
          </cell>
          <cell r="G66">
            <v>136</v>
          </cell>
          <cell r="H66" t="str">
            <v>Шехтман Илья</v>
          </cell>
          <cell r="I66" t="str">
            <v>2004</v>
          </cell>
          <cell r="J66">
            <v>2</v>
          </cell>
          <cell r="K66" t="str">
            <v>м</v>
          </cell>
          <cell r="L66" t="str">
            <v>ЮЮ 16-21_3</v>
          </cell>
          <cell r="N66">
            <v>1</v>
          </cell>
          <cell r="Q66">
            <v>12</v>
          </cell>
          <cell r="R66">
            <v>2004</v>
          </cell>
          <cell r="U66">
            <v>350</v>
          </cell>
          <cell r="V66">
            <v>1</v>
          </cell>
        </row>
        <row r="67">
          <cell r="E67" t="str">
            <v>17.1</v>
          </cell>
          <cell r="F67">
            <v>1</v>
          </cell>
          <cell r="G67">
            <v>171</v>
          </cell>
          <cell r="H67" t="str">
            <v>Баум Светлана</v>
          </cell>
          <cell r="I67">
            <v>2006</v>
          </cell>
          <cell r="J67">
            <v>1</v>
          </cell>
          <cell r="K67" t="str">
            <v>ж</v>
          </cell>
          <cell r="L67" t="str">
            <v>ЮЮ 16-21_3</v>
          </cell>
          <cell r="O67" t="str">
            <v>ж 1</v>
          </cell>
          <cell r="P67">
            <v>1</v>
          </cell>
          <cell r="Q67">
            <v>40</v>
          </cell>
          <cell r="R67">
            <v>2006</v>
          </cell>
          <cell r="U67">
            <v>700</v>
          </cell>
        </row>
        <row r="68">
          <cell r="E68" t="str">
            <v>17.2</v>
          </cell>
          <cell r="F68">
            <v>2</v>
          </cell>
          <cell r="G68">
            <v>172</v>
          </cell>
          <cell r="H68" t="str">
            <v>Борисова Ксения</v>
          </cell>
          <cell r="I68">
            <v>2006</v>
          </cell>
          <cell r="J68">
            <v>1</v>
          </cell>
          <cell r="K68" t="str">
            <v>ж</v>
          </cell>
          <cell r="L68" t="str">
            <v>ЮЮ 16-21_3</v>
          </cell>
          <cell r="N68">
            <v>1</v>
          </cell>
          <cell r="O68" t="str">
            <v>ж 1</v>
          </cell>
          <cell r="P68">
            <v>1</v>
          </cell>
          <cell r="Q68">
            <v>40</v>
          </cell>
          <cell r="R68">
            <v>2006</v>
          </cell>
          <cell r="U68">
            <v>1050</v>
          </cell>
        </row>
        <row r="69">
          <cell r="E69" t="str">
            <v>17.3</v>
          </cell>
          <cell r="F69">
            <v>3</v>
          </cell>
          <cell r="G69">
            <v>173</v>
          </cell>
          <cell r="H69" t="str">
            <v>Лихачев Николай</v>
          </cell>
          <cell r="I69">
            <v>2006</v>
          </cell>
          <cell r="J69">
            <v>1</v>
          </cell>
          <cell r="K69" t="str">
            <v>м</v>
          </cell>
          <cell r="L69" t="str">
            <v>ЮЮ 16-21_3</v>
          </cell>
          <cell r="N69">
            <v>1</v>
          </cell>
          <cell r="O69" t="str">
            <v>м 2</v>
          </cell>
          <cell r="P69">
            <v>2</v>
          </cell>
          <cell r="Q69">
            <v>40</v>
          </cell>
          <cell r="R69">
            <v>2006</v>
          </cell>
          <cell r="U69">
            <v>1050</v>
          </cell>
        </row>
        <row r="70">
          <cell r="E70" t="str">
            <v>17.4</v>
          </cell>
          <cell r="F70">
            <v>4</v>
          </cell>
          <cell r="G70">
            <v>174</v>
          </cell>
          <cell r="H70" t="str">
            <v>Шумов Олег</v>
          </cell>
          <cell r="I70">
            <v>2004</v>
          </cell>
          <cell r="J70">
            <v>2</v>
          </cell>
          <cell r="K70" t="str">
            <v>м</v>
          </cell>
          <cell r="L70" t="str">
            <v>ЮЮ 16-21_3</v>
          </cell>
          <cell r="N70">
            <v>1</v>
          </cell>
          <cell r="O70" t="str">
            <v>м 2</v>
          </cell>
          <cell r="P70">
            <v>2</v>
          </cell>
          <cell r="Q70">
            <v>12</v>
          </cell>
          <cell r="R70">
            <v>2004</v>
          </cell>
          <cell r="U70">
            <v>1050</v>
          </cell>
        </row>
        <row r="71">
          <cell r="E71" t="str">
            <v>17.5</v>
          </cell>
          <cell r="F71">
            <v>5</v>
          </cell>
          <cell r="G71">
            <v>175</v>
          </cell>
          <cell r="H71" t="str">
            <v>Бахвалова Олеся</v>
          </cell>
          <cell r="I71">
            <v>2008</v>
          </cell>
          <cell r="J71">
            <v>1</v>
          </cell>
          <cell r="K71" t="str">
            <v>ж</v>
          </cell>
          <cell r="L71" t="str">
            <v>ЮД 14-15_3</v>
          </cell>
          <cell r="N71">
            <v>1</v>
          </cell>
          <cell r="O71" t="str">
            <v>ж 3</v>
          </cell>
          <cell r="P71">
            <v>1</v>
          </cell>
          <cell r="Q71">
            <v>40</v>
          </cell>
          <cell r="R71">
            <v>2008</v>
          </cell>
          <cell r="U71">
            <v>1050</v>
          </cell>
        </row>
        <row r="72">
          <cell r="E72" t="str">
            <v>17.6</v>
          </cell>
          <cell r="F72">
            <v>6</v>
          </cell>
          <cell r="G72">
            <v>176</v>
          </cell>
          <cell r="H72" t="str">
            <v>Литвиненко Константин</v>
          </cell>
          <cell r="I72">
            <v>2003</v>
          </cell>
          <cell r="J72">
            <v>3</v>
          </cell>
          <cell r="K72" t="str">
            <v>м</v>
          </cell>
          <cell r="L72" t="str">
            <v>ЮЮ 16-21_3</v>
          </cell>
          <cell r="N72">
            <v>1</v>
          </cell>
          <cell r="O72" t="str">
            <v>м 4</v>
          </cell>
          <cell r="P72">
            <v>2</v>
          </cell>
          <cell r="Q72">
            <v>4</v>
          </cell>
          <cell r="R72">
            <v>2003</v>
          </cell>
          <cell r="U72">
            <v>1050</v>
          </cell>
        </row>
        <row r="73">
          <cell r="E73" t="str">
            <v>17.7</v>
          </cell>
          <cell r="F73">
            <v>7</v>
          </cell>
          <cell r="G73">
            <v>177</v>
          </cell>
          <cell r="H73" t="str">
            <v>Макаров Максим</v>
          </cell>
          <cell r="I73">
            <v>2007</v>
          </cell>
          <cell r="J73">
            <v>3</v>
          </cell>
          <cell r="K73" t="str">
            <v>м</v>
          </cell>
          <cell r="L73" t="str">
            <v>ЮД 14-15_3</v>
          </cell>
          <cell r="N73">
            <v>1</v>
          </cell>
          <cell r="O73" t="str">
            <v>м 5</v>
          </cell>
          <cell r="P73">
            <v>3</v>
          </cell>
          <cell r="Q73">
            <v>4</v>
          </cell>
          <cell r="R73">
            <v>2007</v>
          </cell>
          <cell r="U73">
            <v>1050</v>
          </cell>
        </row>
        <row r="74">
          <cell r="E74" t="str">
            <v>17.8</v>
          </cell>
          <cell r="F74">
            <v>8</v>
          </cell>
          <cell r="G74">
            <v>178</v>
          </cell>
          <cell r="H74" t="str">
            <v>Григорьев Александр</v>
          </cell>
          <cell r="I74">
            <v>2008</v>
          </cell>
          <cell r="J74" t="str">
            <v>1ю</v>
          </cell>
          <cell r="K74" t="str">
            <v>м</v>
          </cell>
          <cell r="L74" t="str">
            <v>ЮД 14-15_3</v>
          </cell>
          <cell r="N74">
            <v>1</v>
          </cell>
          <cell r="O74" t="str">
            <v>м 5</v>
          </cell>
          <cell r="P74">
            <v>3</v>
          </cell>
          <cell r="Q74">
            <v>4</v>
          </cell>
          <cell r="R74">
            <v>2008</v>
          </cell>
          <cell r="U74">
            <v>1050</v>
          </cell>
        </row>
        <row r="75">
          <cell r="E75" t="str">
            <v>17.9</v>
          </cell>
          <cell r="F75">
            <v>9</v>
          </cell>
          <cell r="G75">
            <v>179</v>
          </cell>
          <cell r="H75" t="str">
            <v>Гутов Дмитрий</v>
          </cell>
          <cell r="I75">
            <v>2004</v>
          </cell>
          <cell r="J75">
            <v>2</v>
          </cell>
          <cell r="K75" t="str">
            <v>м</v>
          </cell>
          <cell r="L75" t="str">
            <v>ЮЮ 16-21_3</v>
          </cell>
          <cell r="O75" t="str">
            <v>м 4</v>
          </cell>
          <cell r="P75">
            <v>2</v>
          </cell>
          <cell r="Q75">
            <v>12</v>
          </cell>
          <cell r="R75">
            <v>2004</v>
          </cell>
          <cell r="U75">
            <v>700</v>
          </cell>
        </row>
        <row r="76">
          <cell r="E76" t="str">
            <v>17.10</v>
          </cell>
          <cell r="F76">
            <v>10</v>
          </cell>
          <cell r="G76">
            <v>180</v>
          </cell>
          <cell r="H76" t="str">
            <v>Улинский Олег</v>
          </cell>
          <cell r="I76">
            <v>2008</v>
          </cell>
          <cell r="J76">
            <v>3</v>
          </cell>
          <cell r="K76" t="str">
            <v>м</v>
          </cell>
          <cell r="L76" t="str">
            <v>ЮД 14-15_3</v>
          </cell>
          <cell r="N76">
            <v>1</v>
          </cell>
          <cell r="O76" t="str">
            <v>м 6</v>
          </cell>
          <cell r="P76">
            <v>3</v>
          </cell>
          <cell r="Q76">
            <v>4</v>
          </cell>
          <cell r="R76">
            <v>2008</v>
          </cell>
          <cell r="U76">
            <v>1050</v>
          </cell>
        </row>
        <row r="77">
          <cell r="E77" t="str">
            <v>17.11</v>
          </cell>
          <cell r="F77">
            <v>11</v>
          </cell>
          <cell r="G77">
            <v>181</v>
          </cell>
          <cell r="H77" t="str">
            <v>Гракова Эмилия</v>
          </cell>
          <cell r="I77">
            <v>2004</v>
          </cell>
          <cell r="J77">
            <v>3</v>
          </cell>
          <cell r="K77" t="str">
            <v>ж</v>
          </cell>
          <cell r="L77" t="str">
            <v>ЮЮ 16-21_3</v>
          </cell>
          <cell r="N77">
            <v>1</v>
          </cell>
          <cell r="O77" t="str">
            <v>ж 3</v>
          </cell>
          <cell r="P77">
            <v>1</v>
          </cell>
          <cell r="Q77">
            <v>4</v>
          </cell>
          <cell r="R77">
            <v>2004</v>
          </cell>
          <cell r="U77">
            <v>1050</v>
          </cell>
        </row>
        <row r="78">
          <cell r="E78" t="str">
            <v>17.12</v>
          </cell>
          <cell r="F78">
            <v>12</v>
          </cell>
          <cell r="G78">
            <v>182</v>
          </cell>
          <cell r="H78" t="str">
            <v>Шпаков Илья</v>
          </cell>
          <cell r="I78">
            <v>2007</v>
          </cell>
          <cell r="J78">
            <v>3</v>
          </cell>
          <cell r="K78" t="str">
            <v>м</v>
          </cell>
          <cell r="L78" t="str">
            <v>ЮД 14-15_3</v>
          </cell>
          <cell r="N78">
            <v>1</v>
          </cell>
          <cell r="O78" t="str">
            <v>м 6</v>
          </cell>
          <cell r="P78">
            <v>3</v>
          </cell>
          <cell r="Q78">
            <v>4</v>
          </cell>
          <cell r="R78">
            <v>2007</v>
          </cell>
          <cell r="U78">
            <v>1050</v>
          </cell>
        </row>
        <row r="79">
          <cell r="E79" t="str">
            <v>16.1</v>
          </cell>
          <cell r="F79">
            <v>1</v>
          </cell>
          <cell r="G79">
            <v>161</v>
          </cell>
          <cell r="H79" t="str">
            <v>Попович Даниил</v>
          </cell>
          <cell r="I79">
            <v>2006</v>
          </cell>
          <cell r="J79">
            <v>2</v>
          </cell>
          <cell r="K79" t="str">
            <v>м</v>
          </cell>
          <cell r="L79" t="str">
            <v>ЮЮ 16-21_3</v>
          </cell>
          <cell r="N79">
            <v>1</v>
          </cell>
          <cell r="O79" t="str">
            <v xml:space="preserve"> </v>
          </cell>
          <cell r="Q79">
            <v>12</v>
          </cell>
          <cell r="R79">
            <v>2006</v>
          </cell>
          <cell r="U79">
            <v>350</v>
          </cell>
        </row>
        <row r="80">
          <cell r="E80" t="str">
            <v>6.1</v>
          </cell>
          <cell r="F80">
            <v>1</v>
          </cell>
          <cell r="G80">
            <v>61</v>
          </cell>
          <cell r="H80" t="str">
            <v>Абдулкадирова Сабина</v>
          </cell>
          <cell r="I80">
            <v>2009</v>
          </cell>
          <cell r="J80">
            <v>2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>ж 1</v>
          </cell>
          <cell r="Q80">
            <v>12</v>
          </cell>
          <cell r="R80">
            <v>2009</v>
          </cell>
          <cell r="U80">
            <v>700</v>
          </cell>
        </row>
        <row r="81">
          <cell r="E81" t="str">
            <v>6.2</v>
          </cell>
          <cell r="F81">
            <v>2</v>
          </cell>
          <cell r="G81">
            <v>62</v>
          </cell>
          <cell r="H81" t="str">
            <v>Снеткова Екатерина</v>
          </cell>
          <cell r="I81">
            <v>2008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O81" t="str">
            <v>ж 1</v>
          </cell>
          <cell r="P81">
            <v>1</v>
          </cell>
          <cell r="Q81">
            <v>12</v>
          </cell>
          <cell r="R81">
            <v>2008</v>
          </cell>
          <cell r="U81">
            <v>1050</v>
          </cell>
        </row>
        <row r="82">
          <cell r="E82" t="str">
            <v>6.3</v>
          </cell>
          <cell r="F82">
            <v>3</v>
          </cell>
          <cell r="G82">
            <v>63</v>
          </cell>
          <cell r="H82" t="str">
            <v>Бочкарева Ольга</v>
          </cell>
          <cell r="I82">
            <v>2008</v>
          </cell>
          <cell r="J82">
            <v>1</v>
          </cell>
          <cell r="K82" t="str">
            <v>ж</v>
          </cell>
          <cell r="L82" t="str">
            <v>ЮД 14-15_3</v>
          </cell>
          <cell r="N82">
            <v>1</v>
          </cell>
          <cell r="O82" t="str">
            <v xml:space="preserve"> </v>
          </cell>
          <cell r="P82">
            <v>1</v>
          </cell>
          <cell r="Q82">
            <v>40</v>
          </cell>
          <cell r="R82">
            <v>2008</v>
          </cell>
          <cell r="U82">
            <v>700</v>
          </cell>
        </row>
        <row r="83">
          <cell r="E83" t="str">
            <v>6.4</v>
          </cell>
          <cell r="F83">
            <v>4</v>
          </cell>
          <cell r="G83">
            <v>64</v>
          </cell>
          <cell r="H83" t="str">
            <v>Савельева Анастасия</v>
          </cell>
          <cell r="I83">
            <v>2009</v>
          </cell>
          <cell r="J83">
            <v>1</v>
          </cell>
          <cell r="K83" t="str">
            <v>ж</v>
          </cell>
          <cell r="L83" t="str">
            <v>ЮД 14-15_3</v>
          </cell>
          <cell r="N83">
            <v>1</v>
          </cell>
          <cell r="O83" t="str">
            <v>ж 2</v>
          </cell>
          <cell r="Q83">
            <v>40</v>
          </cell>
          <cell r="R83">
            <v>2009</v>
          </cell>
          <cell r="U83">
            <v>700</v>
          </cell>
        </row>
        <row r="84">
          <cell r="E84" t="str">
            <v>6.5</v>
          </cell>
          <cell r="F84">
            <v>5</v>
          </cell>
          <cell r="G84">
            <v>65</v>
          </cell>
          <cell r="H84" t="str">
            <v>Баранчеева Мирослава</v>
          </cell>
          <cell r="I84">
            <v>2009</v>
          </cell>
          <cell r="J84">
            <v>2</v>
          </cell>
          <cell r="K84" t="str">
            <v>ж</v>
          </cell>
          <cell r="L84" t="str">
            <v>ЮД 14-15_3</v>
          </cell>
          <cell r="N84">
            <v>1</v>
          </cell>
          <cell r="O84" t="str">
            <v>ж 2</v>
          </cell>
          <cell r="Q84">
            <v>12</v>
          </cell>
          <cell r="R84">
            <v>2009</v>
          </cell>
          <cell r="U84">
            <v>700</v>
          </cell>
        </row>
        <row r="85">
          <cell r="E85" t="str">
            <v>6.6</v>
          </cell>
          <cell r="F85">
            <v>6</v>
          </cell>
          <cell r="G85">
            <v>66</v>
          </cell>
          <cell r="H85" t="str">
            <v>Лавров Егор</v>
          </cell>
          <cell r="I85">
            <v>2009</v>
          </cell>
          <cell r="J85">
            <v>2</v>
          </cell>
          <cell r="K85" t="str">
            <v>м</v>
          </cell>
          <cell r="L85" t="str">
            <v>ЮД 14-15_3</v>
          </cell>
          <cell r="N85">
            <v>1</v>
          </cell>
          <cell r="O85" t="str">
            <v>м 3</v>
          </cell>
          <cell r="P85">
            <v>2</v>
          </cell>
          <cell r="Q85">
            <v>12</v>
          </cell>
          <cell r="R85">
            <v>2009</v>
          </cell>
          <cell r="U85">
            <v>1050</v>
          </cell>
        </row>
        <row r="86">
          <cell r="E86" t="str">
            <v>6.7</v>
          </cell>
          <cell r="F86">
            <v>7</v>
          </cell>
          <cell r="G86">
            <v>67</v>
          </cell>
          <cell r="H86" t="str">
            <v>Иванов Глеб</v>
          </cell>
          <cell r="I86">
            <v>2009</v>
          </cell>
          <cell r="J86">
            <v>2</v>
          </cell>
          <cell r="K86" t="str">
            <v>м</v>
          </cell>
          <cell r="L86" t="str">
            <v>ЮД 14-15_3</v>
          </cell>
          <cell r="N86">
            <v>1</v>
          </cell>
          <cell r="O86" t="str">
            <v>м 3</v>
          </cell>
          <cell r="P86">
            <v>2</v>
          </cell>
          <cell r="Q86">
            <v>12</v>
          </cell>
          <cell r="R86">
            <v>2009</v>
          </cell>
          <cell r="U86">
            <v>1050</v>
          </cell>
        </row>
        <row r="87">
          <cell r="E87" t="str">
            <v>6.8</v>
          </cell>
          <cell r="F87">
            <v>8</v>
          </cell>
          <cell r="G87">
            <v>68</v>
          </cell>
          <cell r="H87" t="str">
            <v>Тарасов Матвей</v>
          </cell>
          <cell r="I87">
            <v>2007</v>
          </cell>
          <cell r="J87">
            <v>1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>м 4</v>
          </cell>
          <cell r="P87">
            <v>2</v>
          </cell>
          <cell r="Q87">
            <v>40</v>
          </cell>
          <cell r="R87">
            <v>2007</v>
          </cell>
          <cell r="U87">
            <v>1050</v>
          </cell>
        </row>
        <row r="88">
          <cell r="E88" t="str">
            <v>6.9</v>
          </cell>
          <cell r="F88">
            <v>9</v>
          </cell>
          <cell r="G88">
            <v>69</v>
          </cell>
          <cell r="H88" t="str">
            <v>Тарасов Мирон</v>
          </cell>
          <cell r="I88">
            <v>2007</v>
          </cell>
          <cell r="J88">
            <v>1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>м 4</v>
          </cell>
          <cell r="P88">
            <v>2</v>
          </cell>
          <cell r="Q88">
            <v>40</v>
          </cell>
          <cell r="R88">
            <v>2007</v>
          </cell>
          <cell r="U88">
            <v>1050</v>
          </cell>
        </row>
        <row r="89">
          <cell r="E89" t="str">
            <v>6.10</v>
          </cell>
          <cell r="F89">
            <v>10</v>
          </cell>
          <cell r="G89">
            <v>70</v>
          </cell>
          <cell r="H89" t="str">
            <v>Магомедгаджиева Эльмира</v>
          </cell>
          <cell r="I89">
            <v>2005</v>
          </cell>
          <cell r="J89" t="str">
            <v>КМС</v>
          </cell>
          <cell r="K89" t="str">
            <v>ж</v>
          </cell>
          <cell r="L89" t="str">
            <v>ЮЮ 16-21_3</v>
          </cell>
          <cell r="O89" t="str">
            <v>ж 5</v>
          </cell>
          <cell r="P89">
            <v>1</v>
          </cell>
          <cell r="Q89">
            <v>120</v>
          </cell>
          <cell r="R89">
            <v>2005</v>
          </cell>
          <cell r="U89">
            <v>700</v>
          </cell>
        </row>
        <row r="90">
          <cell r="E90" t="str">
            <v>6.11</v>
          </cell>
          <cell r="F90">
            <v>11</v>
          </cell>
          <cell r="G90">
            <v>71</v>
          </cell>
          <cell r="H90" t="str">
            <v>Сухарева Олеся</v>
          </cell>
          <cell r="I90">
            <v>2003</v>
          </cell>
          <cell r="J90" t="str">
            <v>КМС</v>
          </cell>
          <cell r="K90" t="str">
            <v>ж</v>
          </cell>
          <cell r="L90" t="str">
            <v>ЮЮ 16-21_3</v>
          </cell>
          <cell r="O90" t="str">
            <v>ж 5</v>
          </cell>
          <cell r="P90">
            <v>1</v>
          </cell>
          <cell r="Q90">
            <v>120</v>
          </cell>
          <cell r="R90">
            <v>2003</v>
          </cell>
          <cell r="U90">
            <v>700</v>
          </cell>
        </row>
        <row r="91">
          <cell r="E91" t="str">
            <v>6.12</v>
          </cell>
          <cell r="F91">
            <v>12</v>
          </cell>
          <cell r="G91">
            <v>72</v>
          </cell>
          <cell r="H91" t="str">
            <v>Иванов Иван</v>
          </cell>
          <cell r="I91">
            <v>2005</v>
          </cell>
          <cell r="J91">
            <v>1</v>
          </cell>
          <cell r="K91" t="str">
            <v>м</v>
          </cell>
          <cell r="L91" t="str">
            <v>ЮЮ 16-21_3</v>
          </cell>
          <cell r="O91" t="str">
            <v>м 6</v>
          </cell>
          <cell r="P91">
            <v>3</v>
          </cell>
          <cell r="Q91">
            <v>40</v>
          </cell>
          <cell r="R91">
            <v>2005</v>
          </cell>
          <cell r="U91">
            <v>700</v>
          </cell>
        </row>
        <row r="92">
          <cell r="E92" t="str">
            <v>6.13</v>
          </cell>
          <cell r="F92">
            <v>13</v>
          </cell>
          <cell r="G92">
            <v>73</v>
          </cell>
          <cell r="H92" t="str">
            <v>Степанов Иван</v>
          </cell>
          <cell r="I92">
            <v>2005</v>
          </cell>
          <cell r="J92" t="str">
            <v>КМС</v>
          </cell>
          <cell r="K92" t="str">
            <v>м</v>
          </cell>
          <cell r="L92" t="str">
            <v>ЮЮ 16-21_3</v>
          </cell>
          <cell r="O92" t="str">
            <v>м 6</v>
          </cell>
          <cell r="P92">
            <v>3</v>
          </cell>
          <cell r="Q92">
            <v>120</v>
          </cell>
          <cell r="R92">
            <v>2005</v>
          </cell>
          <cell r="U92">
            <v>700</v>
          </cell>
        </row>
        <row r="93">
          <cell r="E93" t="str">
            <v>6.14</v>
          </cell>
          <cell r="F93">
            <v>14</v>
          </cell>
          <cell r="G93">
            <v>74</v>
          </cell>
          <cell r="H93" t="str">
            <v>Санников Илья</v>
          </cell>
          <cell r="I93">
            <v>2004</v>
          </cell>
          <cell r="J93" t="str">
            <v>КМС</v>
          </cell>
          <cell r="K93" t="str">
            <v>м</v>
          </cell>
          <cell r="L93" t="str">
            <v>ЮЮ 16-21_3</v>
          </cell>
          <cell r="O93" t="str">
            <v>м 7</v>
          </cell>
          <cell r="P93">
            <v>3</v>
          </cell>
          <cell r="Q93">
            <v>120</v>
          </cell>
          <cell r="R93">
            <v>2004</v>
          </cell>
          <cell r="U93">
            <v>700</v>
          </cell>
        </row>
        <row r="94">
          <cell r="E94" t="str">
            <v>6.15</v>
          </cell>
          <cell r="F94">
            <v>15</v>
          </cell>
          <cell r="G94">
            <v>75</v>
          </cell>
          <cell r="H94" t="str">
            <v>Савельев Эдуард</v>
          </cell>
          <cell r="I94">
            <v>2004</v>
          </cell>
          <cell r="J94" t="str">
            <v>КМС</v>
          </cell>
          <cell r="K94" t="str">
            <v>м</v>
          </cell>
          <cell r="L94" t="str">
            <v>ЮЮ 16-21_3</v>
          </cell>
          <cell r="O94" t="str">
            <v>м 7</v>
          </cell>
          <cell r="P94">
            <v>3</v>
          </cell>
          <cell r="Q94">
            <v>120</v>
          </cell>
          <cell r="R94">
            <v>2004</v>
          </cell>
          <cell r="U94">
            <v>700</v>
          </cell>
        </row>
        <row r="95">
          <cell r="E95" t="str">
            <v>6.16</v>
          </cell>
          <cell r="F95">
            <v>16</v>
          </cell>
          <cell r="G95">
            <v>76</v>
          </cell>
          <cell r="H95" t="str">
            <v>Чадов Артём</v>
          </cell>
          <cell r="I95">
            <v>2009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O95" t="str">
            <v xml:space="preserve"> </v>
          </cell>
          <cell r="Q95">
            <v>12</v>
          </cell>
          <cell r="R95">
            <v>2009</v>
          </cell>
          <cell r="U95">
            <v>350</v>
          </cell>
        </row>
        <row r="96">
          <cell r="E96" t="str">
            <v>23.1</v>
          </cell>
          <cell r="F96">
            <v>1</v>
          </cell>
          <cell r="G96">
            <v>231</v>
          </cell>
          <cell r="H96" t="str">
            <v>Шанбахер Владимир</v>
          </cell>
          <cell r="I96">
            <v>2009</v>
          </cell>
          <cell r="J96">
            <v>2</v>
          </cell>
          <cell r="K96" t="str">
            <v>м</v>
          </cell>
          <cell r="L96" t="str">
            <v>ЮД 14-15_3</v>
          </cell>
          <cell r="O96" t="str">
            <v>м 1</v>
          </cell>
          <cell r="Q96">
            <v>12</v>
          </cell>
          <cell r="R96">
            <v>2009</v>
          </cell>
          <cell r="U96">
            <v>350</v>
          </cell>
        </row>
        <row r="97">
          <cell r="E97" t="str">
            <v>23.2</v>
          </cell>
          <cell r="F97">
            <v>2</v>
          </cell>
          <cell r="G97">
            <v>232</v>
          </cell>
          <cell r="H97" t="str">
            <v>Назаркин Ярослав</v>
          </cell>
          <cell r="I97">
            <v>2009</v>
          </cell>
          <cell r="J97">
            <v>2</v>
          </cell>
          <cell r="K97" t="str">
            <v>м</v>
          </cell>
          <cell r="L97" t="str">
            <v>ЮД 14-15_3</v>
          </cell>
          <cell r="O97" t="str">
            <v>м 1</v>
          </cell>
          <cell r="Q97">
            <v>12</v>
          </cell>
          <cell r="R97">
            <v>2009</v>
          </cell>
          <cell r="U97">
            <v>350</v>
          </cell>
        </row>
        <row r="98">
          <cell r="E98" t="str">
            <v>23.3</v>
          </cell>
          <cell r="F98">
            <v>3</v>
          </cell>
          <cell r="G98">
            <v>233</v>
          </cell>
          <cell r="H98" t="str">
            <v>Иванов Николай</v>
          </cell>
          <cell r="I98">
            <v>2007</v>
          </cell>
          <cell r="J98">
            <v>2</v>
          </cell>
          <cell r="K98" t="str">
            <v>м</v>
          </cell>
          <cell r="L98" t="str">
            <v>ЮД 14-15_3</v>
          </cell>
          <cell r="N98">
            <v>1</v>
          </cell>
          <cell r="O98" t="str">
            <v>м 2</v>
          </cell>
          <cell r="P98">
            <v>1</v>
          </cell>
          <cell r="Q98">
            <v>12</v>
          </cell>
          <cell r="R98">
            <v>2007</v>
          </cell>
          <cell r="U98">
            <v>1050</v>
          </cell>
        </row>
        <row r="99">
          <cell r="E99" t="str">
            <v>23.4</v>
          </cell>
          <cell r="F99">
            <v>4</v>
          </cell>
          <cell r="G99">
            <v>234</v>
          </cell>
          <cell r="H99" t="str">
            <v>Гончаров Иван</v>
          </cell>
          <cell r="I99">
            <v>2007</v>
          </cell>
          <cell r="J99" t="str">
            <v>1ю</v>
          </cell>
          <cell r="K99" t="str">
            <v>м</v>
          </cell>
          <cell r="L99" t="str">
            <v>ЮД 14-15_3</v>
          </cell>
          <cell r="N99">
            <v>1</v>
          </cell>
          <cell r="O99" t="str">
            <v>м 2</v>
          </cell>
          <cell r="P99">
            <v>1</v>
          </cell>
          <cell r="Q99">
            <v>4</v>
          </cell>
          <cell r="R99">
            <v>2007</v>
          </cell>
          <cell r="U99">
            <v>1050</v>
          </cell>
        </row>
        <row r="100">
          <cell r="E100" t="str">
            <v>23.5</v>
          </cell>
          <cell r="F100">
            <v>5</v>
          </cell>
          <cell r="G100">
            <v>235</v>
          </cell>
          <cell r="H100" t="str">
            <v>Стрелков Никита</v>
          </cell>
          <cell r="I100">
            <v>2008</v>
          </cell>
          <cell r="J100">
            <v>2</v>
          </cell>
          <cell r="K100" t="str">
            <v>м</v>
          </cell>
          <cell r="L100" t="str">
            <v>ЮД 14-15_3</v>
          </cell>
          <cell r="N100">
            <v>1</v>
          </cell>
          <cell r="O100" t="str">
            <v>м 3</v>
          </cell>
          <cell r="P100">
            <v>1</v>
          </cell>
          <cell r="Q100">
            <v>12</v>
          </cell>
          <cell r="R100">
            <v>2008</v>
          </cell>
          <cell r="U100">
            <v>1050</v>
          </cell>
        </row>
        <row r="101">
          <cell r="E101" t="str">
            <v>23.6</v>
          </cell>
          <cell r="F101">
            <v>6</v>
          </cell>
          <cell r="G101">
            <v>236</v>
          </cell>
          <cell r="H101" t="str">
            <v>Югин Константин</v>
          </cell>
          <cell r="I101">
            <v>2007</v>
          </cell>
          <cell r="J101">
            <v>2</v>
          </cell>
          <cell r="K101" t="str">
            <v>м</v>
          </cell>
          <cell r="L101" t="str">
            <v>ЮД 14-15_3</v>
          </cell>
          <cell r="N101">
            <v>1</v>
          </cell>
          <cell r="O101" t="str">
            <v>м 3</v>
          </cell>
          <cell r="P101">
            <v>1</v>
          </cell>
          <cell r="Q101">
            <v>12</v>
          </cell>
          <cell r="R101">
            <v>2007</v>
          </cell>
          <cell r="U101">
            <v>1050</v>
          </cell>
        </row>
        <row r="102">
          <cell r="E102" t="str">
            <v>23.7</v>
          </cell>
          <cell r="F102">
            <v>7</v>
          </cell>
          <cell r="G102">
            <v>237</v>
          </cell>
          <cell r="H102" t="str">
            <v>Осипова Анастасия</v>
          </cell>
          <cell r="I102">
            <v>2004</v>
          </cell>
          <cell r="J102">
            <v>2</v>
          </cell>
          <cell r="K102" t="str">
            <v>ж</v>
          </cell>
          <cell r="L102" t="str">
            <v>ЮЮ 16-21_3</v>
          </cell>
          <cell r="O102" t="str">
            <v>ж 4</v>
          </cell>
          <cell r="P102">
            <v>3</v>
          </cell>
          <cell r="Q102">
            <v>12</v>
          </cell>
          <cell r="R102">
            <v>2004</v>
          </cell>
          <cell r="U102">
            <v>700</v>
          </cell>
        </row>
        <row r="103">
          <cell r="E103" t="str">
            <v>23.8</v>
          </cell>
          <cell r="F103">
            <v>8</v>
          </cell>
          <cell r="G103">
            <v>238</v>
          </cell>
          <cell r="H103" t="str">
            <v>Алексеева Екатерина</v>
          </cell>
          <cell r="I103">
            <v>2006</v>
          </cell>
          <cell r="J103">
            <v>3</v>
          </cell>
          <cell r="K103" t="str">
            <v>ж</v>
          </cell>
          <cell r="L103" t="str">
            <v>ЮЮ 16-21_3</v>
          </cell>
          <cell r="N103">
            <v>1</v>
          </cell>
          <cell r="O103" t="str">
            <v>ж 4</v>
          </cell>
          <cell r="P103">
            <v>2</v>
          </cell>
          <cell r="Q103">
            <v>4</v>
          </cell>
          <cell r="R103">
            <v>2006</v>
          </cell>
          <cell r="U103">
            <v>1050</v>
          </cell>
        </row>
        <row r="104">
          <cell r="E104" t="str">
            <v>23.9</v>
          </cell>
          <cell r="F104">
            <v>9</v>
          </cell>
          <cell r="G104">
            <v>239</v>
          </cell>
          <cell r="H104" t="str">
            <v>Белан Елизавета</v>
          </cell>
          <cell r="I104">
            <v>2002</v>
          </cell>
          <cell r="J104" t="str">
            <v>КМС</v>
          </cell>
          <cell r="K104" t="str">
            <v>ж</v>
          </cell>
          <cell r="L104" t="str">
            <v>ЮЮ 16-21_3</v>
          </cell>
          <cell r="O104" t="str">
            <v>ж 5</v>
          </cell>
          <cell r="P104">
            <v>3</v>
          </cell>
          <cell r="Q104">
            <v>120</v>
          </cell>
          <cell r="R104">
            <v>2002</v>
          </cell>
          <cell r="U104">
            <v>700</v>
          </cell>
        </row>
        <row r="105">
          <cell r="E105" t="str">
            <v>23.10</v>
          </cell>
          <cell r="F105">
            <v>10</v>
          </cell>
          <cell r="G105">
            <v>240</v>
          </cell>
          <cell r="H105" t="str">
            <v>Кушигина Анастасия</v>
          </cell>
          <cell r="I105">
            <v>2005</v>
          </cell>
          <cell r="J105" t="str">
            <v>КМС</v>
          </cell>
          <cell r="K105" t="str">
            <v>ж</v>
          </cell>
          <cell r="L105" t="str">
            <v>ЮЮ 16-21_3</v>
          </cell>
          <cell r="O105" t="str">
            <v>ж 5</v>
          </cell>
          <cell r="P105">
            <v>3</v>
          </cell>
          <cell r="Q105">
            <v>120</v>
          </cell>
          <cell r="R105">
            <v>2005</v>
          </cell>
          <cell r="U105">
            <v>700</v>
          </cell>
        </row>
        <row r="106">
          <cell r="E106" t="str">
            <v>23.11</v>
          </cell>
          <cell r="F106">
            <v>11</v>
          </cell>
          <cell r="G106">
            <v>241</v>
          </cell>
          <cell r="H106" t="str">
            <v>Яковлев Иван</v>
          </cell>
          <cell r="I106">
            <v>2006</v>
          </cell>
          <cell r="J106">
            <v>2</v>
          </cell>
          <cell r="K106" t="str">
            <v>м</v>
          </cell>
          <cell r="L106" t="str">
            <v>ЮЮ 16-21_3</v>
          </cell>
          <cell r="O106" t="str">
            <v>м 6</v>
          </cell>
          <cell r="P106">
            <v>4</v>
          </cell>
          <cell r="Q106">
            <v>12</v>
          </cell>
          <cell r="R106">
            <v>2006</v>
          </cell>
          <cell r="U106">
            <v>700</v>
          </cell>
        </row>
        <row r="107">
          <cell r="E107" t="str">
            <v>23.12</v>
          </cell>
          <cell r="F107">
            <v>12</v>
          </cell>
          <cell r="G107">
            <v>242</v>
          </cell>
          <cell r="H107" t="str">
            <v>Картушев Егор</v>
          </cell>
          <cell r="I107">
            <v>2006</v>
          </cell>
          <cell r="J107">
            <v>1</v>
          </cell>
          <cell r="K107" t="str">
            <v>м</v>
          </cell>
          <cell r="L107" t="str">
            <v>ЮЮ 16-21_3</v>
          </cell>
          <cell r="O107" t="str">
            <v>м 6</v>
          </cell>
          <cell r="P107">
            <v>4</v>
          </cell>
          <cell r="Q107">
            <v>40</v>
          </cell>
          <cell r="R107">
            <v>2006</v>
          </cell>
          <cell r="U107">
            <v>700</v>
          </cell>
        </row>
        <row r="108">
          <cell r="E108" t="str">
            <v>23.13</v>
          </cell>
          <cell r="F108">
            <v>13</v>
          </cell>
          <cell r="G108">
            <v>243</v>
          </cell>
          <cell r="H108" t="str">
            <v>Киреев Андрей</v>
          </cell>
          <cell r="I108">
            <v>2006</v>
          </cell>
          <cell r="J108">
            <v>3</v>
          </cell>
          <cell r="K108" t="str">
            <v>м</v>
          </cell>
          <cell r="L108" t="str">
            <v>ЮЮ 16-21_3</v>
          </cell>
          <cell r="N108">
            <v>1</v>
          </cell>
          <cell r="O108" t="str">
            <v xml:space="preserve"> </v>
          </cell>
          <cell r="Q108">
            <v>4</v>
          </cell>
          <cell r="R108">
            <v>2006</v>
          </cell>
          <cell r="U108">
            <v>350</v>
          </cell>
        </row>
        <row r="109">
          <cell r="E109" t="str">
            <v>23.14</v>
          </cell>
          <cell r="F109">
            <v>14</v>
          </cell>
          <cell r="G109">
            <v>244</v>
          </cell>
          <cell r="H109" t="str">
            <v>Просолов Игорь</v>
          </cell>
          <cell r="I109">
            <v>2001</v>
          </cell>
          <cell r="J109" t="str">
            <v>КМС</v>
          </cell>
          <cell r="K109" t="str">
            <v>м</v>
          </cell>
          <cell r="L109" t="str">
            <v>ЮЮ 16-21_3</v>
          </cell>
          <cell r="O109" t="str">
            <v>м 7</v>
          </cell>
          <cell r="P109">
            <v>4</v>
          </cell>
          <cell r="Q109">
            <v>120</v>
          </cell>
          <cell r="R109">
            <v>2001</v>
          </cell>
          <cell r="U109">
            <v>700</v>
          </cell>
        </row>
        <row r="110">
          <cell r="E110" t="str">
            <v>23.15</v>
          </cell>
          <cell r="F110">
            <v>15</v>
          </cell>
          <cell r="G110">
            <v>245</v>
          </cell>
          <cell r="H110" t="str">
            <v>Масанов Никита</v>
          </cell>
          <cell r="I110">
            <v>2001</v>
          </cell>
          <cell r="J110" t="str">
            <v>КМС</v>
          </cell>
          <cell r="K110" t="str">
            <v>м</v>
          </cell>
          <cell r="L110" t="str">
            <v>ЮЮ 16-21_3</v>
          </cell>
          <cell r="O110" t="str">
            <v>м 7</v>
          </cell>
          <cell r="P110">
            <v>4</v>
          </cell>
          <cell r="Q110">
            <v>120</v>
          </cell>
          <cell r="R110">
            <v>2001</v>
          </cell>
          <cell r="U110">
            <v>700</v>
          </cell>
        </row>
        <row r="111">
          <cell r="E111" t="str">
            <v>23.16</v>
          </cell>
          <cell r="F111">
            <v>16</v>
          </cell>
          <cell r="G111">
            <v>246</v>
          </cell>
          <cell r="H111" t="str">
            <v>Лебедева Наталья</v>
          </cell>
          <cell r="I111">
            <v>2001</v>
          </cell>
          <cell r="J111" t="str">
            <v>МС</v>
          </cell>
          <cell r="K111" t="str">
            <v>ж</v>
          </cell>
          <cell r="L111" t="str">
            <v>ЮЮ 16-21_3</v>
          </cell>
          <cell r="O111" t="str">
            <v xml:space="preserve"> </v>
          </cell>
          <cell r="P111">
            <v>3</v>
          </cell>
          <cell r="Q111">
            <v>400</v>
          </cell>
          <cell r="R111">
            <v>2001</v>
          </cell>
          <cell r="U111">
            <v>350</v>
          </cell>
        </row>
        <row r="112">
          <cell r="E112" t="str">
            <v>23.17</v>
          </cell>
          <cell r="F112">
            <v>17</v>
          </cell>
          <cell r="G112">
            <v>247</v>
          </cell>
          <cell r="H112" t="str">
            <v>Соколова Мария</v>
          </cell>
          <cell r="I112">
            <v>2004</v>
          </cell>
          <cell r="J112">
            <v>1</v>
          </cell>
          <cell r="K112" t="str">
            <v>ж</v>
          </cell>
          <cell r="L112" t="str">
            <v>ЮЮ 16-21_3</v>
          </cell>
          <cell r="O112" t="str">
            <v xml:space="preserve"> </v>
          </cell>
          <cell r="P112">
            <v>2</v>
          </cell>
          <cell r="Q112">
            <v>40</v>
          </cell>
          <cell r="R112">
            <v>2004</v>
          </cell>
          <cell r="U112">
            <v>350</v>
          </cell>
        </row>
        <row r="113">
          <cell r="E113" t="str">
            <v>23.18</v>
          </cell>
          <cell r="F113">
            <v>18</v>
          </cell>
          <cell r="G113">
            <v>248</v>
          </cell>
          <cell r="H113" t="str">
            <v>Никитина Ирина</v>
          </cell>
          <cell r="I113">
            <v>2005</v>
          </cell>
          <cell r="J113">
            <v>3</v>
          </cell>
          <cell r="K113" t="str">
            <v>ж</v>
          </cell>
          <cell r="L113" t="str">
            <v>ЮЮ 16-21_3</v>
          </cell>
          <cell r="O113" t="str">
            <v xml:space="preserve"> </v>
          </cell>
          <cell r="P113">
            <v>2</v>
          </cell>
          <cell r="Q113">
            <v>4</v>
          </cell>
          <cell r="R113">
            <v>2005</v>
          </cell>
          <cell r="U113">
            <v>350</v>
          </cell>
        </row>
        <row r="114">
          <cell r="E114" t="str">
            <v>23.19</v>
          </cell>
          <cell r="F114">
            <v>19</v>
          </cell>
          <cell r="G114">
            <v>249</v>
          </cell>
          <cell r="H114" t="str">
            <v>Никитина Алена</v>
          </cell>
          <cell r="I114">
            <v>2005</v>
          </cell>
          <cell r="J114">
            <v>3</v>
          </cell>
          <cell r="K114" t="str">
            <v>ж</v>
          </cell>
          <cell r="L114" t="str">
            <v>ЮЮ 16-21_3</v>
          </cell>
          <cell r="O114" t="str">
            <v xml:space="preserve"> </v>
          </cell>
          <cell r="P114">
            <v>2</v>
          </cell>
          <cell r="Q114">
            <v>4</v>
          </cell>
          <cell r="R114">
            <v>2005</v>
          </cell>
          <cell r="U114">
            <v>350</v>
          </cell>
        </row>
        <row r="115">
          <cell r="E115" t="str">
            <v>2.1</v>
          </cell>
          <cell r="F115">
            <v>1</v>
          </cell>
          <cell r="G115">
            <v>21</v>
          </cell>
          <cell r="H115" t="str">
            <v>Коровина Пелагея</v>
          </cell>
          <cell r="I115">
            <v>2008</v>
          </cell>
          <cell r="J115">
            <v>2</v>
          </cell>
          <cell r="K115" t="str">
            <v>ж</v>
          </cell>
          <cell r="L115" t="str">
            <v>ЮД 14-15_3</v>
          </cell>
          <cell r="N115">
            <v>1</v>
          </cell>
          <cell r="O115" t="str">
            <v>ж 1</v>
          </cell>
          <cell r="Q115">
            <v>12</v>
          </cell>
          <cell r="R115">
            <v>2008</v>
          </cell>
          <cell r="U115">
            <v>700</v>
          </cell>
        </row>
        <row r="116">
          <cell r="E116" t="str">
            <v>2.2</v>
          </cell>
          <cell r="F116">
            <v>2</v>
          </cell>
          <cell r="G116">
            <v>22</v>
          </cell>
          <cell r="H116" t="str">
            <v>Басина Милана</v>
          </cell>
          <cell r="I116">
            <v>2008</v>
          </cell>
          <cell r="J116">
            <v>2</v>
          </cell>
          <cell r="K116" t="str">
            <v>ж</v>
          </cell>
          <cell r="L116" t="str">
            <v>ЮД 14-15_3</v>
          </cell>
          <cell r="N116">
            <v>1</v>
          </cell>
          <cell r="O116" t="str">
            <v>ж 1</v>
          </cell>
          <cell r="Q116">
            <v>12</v>
          </cell>
          <cell r="R116">
            <v>2008</v>
          </cell>
          <cell r="U116">
            <v>700</v>
          </cell>
        </row>
        <row r="117">
          <cell r="E117" t="str">
            <v>2.3</v>
          </cell>
          <cell r="F117">
            <v>3</v>
          </cell>
          <cell r="G117">
            <v>23</v>
          </cell>
          <cell r="H117" t="str">
            <v>Кожекин Алексей</v>
          </cell>
          <cell r="I117">
            <v>2008</v>
          </cell>
          <cell r="J117">
            <v>2</v>
          </cell>
          <cell r="K117" t="str">
            <v>м</v>
          </cell>
          <cell r="L117" t="str">
            <v>ЮД 14-15_3</v>
          </cell>
          <cell r="N117">
            <v>1</v>
          </cell>
          <cell r="O117" t="str">
            <v>м 2</v>
          </cell>
          <cell r="P117">
            <v>1</v>
          </cell>
          <cell r="Q117">
            <v>12</v>
          </cell>
          <cell r="R117">
            <v>2008</v>
          </cell>
          <cell r="U117">
            <v>1050</v>
          </cell>
        </row>
        <row r="118">
          <cell r="E118" t="str">
            <v>2.4</v>
          </cell>
          <cell r="F118">
            <v>4</v>
          </cell>
          <cell r="G118">
            <v>24</v>
          </cell>
          <cell r="H118" t="str">
            <v>Иванкович Егор</v>
          </cell>
          <cell r="I118">
            <v>2008</v>
          </cell>
          <cell r="J118">
            <v>2</v>
          </cell>
          <cell r="K118" t="str">
            <v>м</v>
          </cell>
          <cell r="L118" t="str">
            <v>ЮД 14-15_3</v>
          </cell>
          <cell r="N118">
            <v>1</v>
          </cell>
          <cell r="O118" t="str">
            <v>м 2</v>
          </cell>
          <cell r="P118">
            <v>1</v>
          </cell>
          <cell r="Q118">
            <v>12</v>
          </cell>
          <cell r="R118">
            <v>2008</v>
          </cell>
          <cell r="U118">
            <v>1050</v>
          </cell>
        </row>
        <row r="119">
          <cell r="E119" t="str">
            <v>2.5</v>
          </cell>
          <cell r="F119">
            <v>5</v>
          </cell>
          <cell r="G119">
            <v>25</v>
          </cell>
          <cell r="H119" t="str">
            <v>Румянцев Филипп</v>
          </cell>
          <cell r="I119">
            <v>2008</v>
          </cell>
          <cell r="J119">
            <v>2</v>
          </cell>
          <cell r="K119" t="str">
            <v>м</v>
          </cell>
          <cell r="L119" t="str">
            <v>ЮД 14-15_3</v>
          </cell>
          <cell r="N119">
            <v>1</v>
          </cell>
          <cell r="O119" t="str">
            <v>м 3</v>
          </cell>
          <cell r="P119">
            <v>1</v>
          </cell>
          <cell r="Q119">
            <v>12</v>
          </cell>
          <cell r="R119">
            <v>2008</v>
          </cell>
          <cell r="U119">
            <v>1050</v>
          </cell>
        </row>
        <row r="120">
          <cell r="E120" t="str">
            <v>2.6</v>
          </cell>
          <cell r="F120">
            <v>6</v>
          </cell>
          <cell r="G120">
            <v>26</v>
          </cell>
          <cell r="H120" t="str">
            <v>Павлов Никита</v>
          </cell>
          <cell r="I120">
            <v>2007</v>
          </cell>
          <cell r="J120" t="str">
            <v>1ю</v>
          </cell>
          <cell r="K120" t="str">
            <v>м</v>
          </cell>
          <cell r="L120" t="str">
            <v>ЮД 14-15_3</v>
          </cell>
          <cell r="N120">
            <v>1</v>
          </cell>
          <cell r="O120" t="str">
            <v>м 3</v>
          </cell>
          <cell r="P120">
            <v>1</v>
          </cell>
          <cell r="Q120">
            <v>4</v>
          </cell>
          <cell r="R120">
            <v>2007</v>
          </cell>
          <cell r="U120">
            <v>1050</v>
          </cell>
        </row>
        <row r="121">
          <cell r="E121" t="str">
            <v>3.1</v>
          </cell>
          <cell r="F121">
            <v>1</v>
          </cell>
          <cell r="G121">
            <v>31</v>
          </cell>
          <cell r="H121" t="str">
            <v>Косова Анастасия</v>
          </cell>
          <cell r="I121">
            <v>2005</v>
          </cell>
          <cell r="J121">
            <v>3</v>
          </cell>
          <cell r="K121" t="str">
            <v>ж</v>
          </cell>
          <cell r="L121" t="str">
            <v>ЮЮ 16-21_3</v>
          </cell>
          <cell r="N121">
            <v>1</v>
          </cell>
          <cell r="O121" t="str">
            <v xml:space="preserve"> </v>
          </cell>
          <cell r="Q121">
            <v>4</v>
          </cell>
          <cell r="R121">
            <v>2005</v>
          </cell>
          <cell r="U121">
            <v>350</v>
          </cell>
        </row>
        <row r="122">
          <cell r="E122" t="str">
            <v>3.2</v>
          </cell>
          <cell r="F122">
            <v>2</v>
          </cell>
          <cell r="G122">
            <v>32</v>
          </cell>
          <cell r="H122" t="str">
            <v>Филиппов Филипп</v>
          </cell>
          <cell r="I122">
            <v>2005</v>
          </cell>
          <cell r="J122">
            <v>2</v>
          </cell>
          <cell r="K122" t="str">
            <v>м</v>
          </cell>
          <cell r="L122" t="str">
            <v>ЮЮ 16-21_3</v>
          </cell>
          <cell r="O122" t="str">
            <v xml:space="preserve"> </v>
          </cell>
          <cell r="Q122">
            <v>12</v>
          </cell>
          <cell r="R122">
            <v>2005</v>
          </cell>
          <cell r="U122">
            <v>0</v>
          </cell>
        </row>
        <row r="123">
          <cell r="E123" t="str">
            <v>3.3</v>
          </cell>
          <cell r="F123">
            <v>3</v>
          </cell>
          <cell r="G123">
            <v>33</v>
          </cell>
          <cell r="H123" t="str">
            <v>Кувальд Дмитрий</v>
          </cell>
          <cell r="I123">
            <v>2006</v>
          </cell>
          <cell r="J123">
            <v>1</v>
          </cell>
          <cell r="K123" t="str">
            <v>м</v>
          </cell>
          <cell r="L123" t="str">
            <v>ЮЮ 16-21_3</v>
          </cell>
          <cell r="O123" t="str">
            <v>м 1</v>
          </cell>
          <cell r="P123">
            <v>1</v>
          </cell>
          <cell r="Q123">
            <v>40</v>
          </cell>
          <cell r="R123">
            <v>2006</v>
          </cell>
          <cell r="U123">
            <v>700</v>
          </cell>
        </row>
        <row r="124">
          <cell r="E124" t="str">
            <v>3.4</v>
          </cell>
          <cell r="F124">
            <v>4</v>
          </cell>
          <cell r="G124">
            <v>34</v>
          </cell>
          <cell r="H124" t="str">
            <v>Циликин Михаил</v>
          </cell>
          <cell r="I124">
            <v>2006</v>
          </cell>
          <cell r="J124">
            <v>2</v>
          </cell>
          <cell r="K124" t="str">
            <v>м</v>
          </cell>
          <cell r="L124" t="str">
            <v>ЮЮ 16-21_3</v>
          </cell>
          <cell r="O124" t="str">
            <v>м 1</v>
          </cell>
          <cell r="Q124">
            <v>12</v>
          </cell>
          <cell r="R124">
            <v>2006</v>
          </cell>
          <cell r="U124">
            <v>350</v>
          </cell>
        </row>
        <row r="125">
          <cell r="E125" t="str">
            <v>3.5</v>
          </cell>
          <cell r="F125">
            <v>5</v>
          </cell>
          <cell r="G125">
            <v>35</v>
          </cell>
          <cell r="H125" t="str">
            <v>Харлашин Павел</v>
          </cell>
          <cell r="I125">
            <v>2008</v>
          </cell>
          <cell r="J125">
            <v>2</v>
          </cell>
          <cell r="K125" t="str">
            <v>м</v>
          </cell>
          <cell r="L125" t="str">
            <v>ЮД 14-15_3</v>
          </cell>
          <cell r="N125">
            <v>1</v>
          </cell>
          <cell r="O125" t="str">
            <v>м 2</v>
          </cell>
          <cell r="P125">
            <v>2</v>
          </cell>
          <cell r="Q125">
            <v>12</v>
          </cell>
          <cell r="R125">
            <v>2008</v>
          </cell>
          <cell r="U125">
            <v>1050</v>
          </cell>
        </row>
        <row r="126">
          <cell r="E126" t="str">
            <v>3.6</v>
          </cell>
          <cell r="F126">
            <v>6</v>
          </cell>
          <cell r="G126">
            <v>36</v>
          </cell>
          <cell r="H126" t="str">
            <v>Денисов Роман</v>
          </cell>
          <cell r="I126">
            <v>2009</v>
          </cell>
          <cell r="J126">
            <v>3</v>
          </cell>
          <cell r="K126" t="str">
            <v>м</v>
          </cell>
          <cell r="L126" t="str">
            <v>ЮД 14-15_3</v>
          </cell>
          <cell r="O126" t="str">
            <v xml:space="preserve"> </v>
          </cell>
          <cell r="P126">
            <v>2</v>
          </cell>
          <cell r="Q126">
            <v>4</v>
          </cell>
          <cell r="R126">
            <v>2009</v>
          </cell>
          <cell r="U126">
            <v>350</v>
          </cell>
        </row>
        <row r="127">
          <cell r="E127" t="str">
            <v>3.7</v>
          </cell>
          <cell r="F127">
            <v>7</v>
          </cell>
          <cell r="G127">
            <v>37</v>
          </cell>
          <cell r="H127" t="str">
            <v>Матюхин Андрей</v>
          </cell>
          <cell r="I127">
            <v>2009</v>
          </cell>
          <cell r="J127">
            <v>2</v>
          </cell>
          <cell r="K127" t="str">
            <v>м</v>
          </cell>
          <cell r="L127" t="str">
            <v>ЮД 14-15_3</v>
          </cell>
          <cell r="O127" t="str">
            <v xml:space="preserve"> </v>
          </cell>
          <cell r="P127">
            <v>2</v>
          </cell>
          <cell r="Q127">
            <v>12</v>
          </cell>
          <cell r="R127">
            <v>2009</v>
          </cell>
          <cell r="U127">
            <v>350</v>
          </cell>
        </row>
        <row r="128">
          <cell r="E128" t="str">
            <v>3.8</v>
          </cell>
          <cell r="F128">
            <v>8</v>
          </cell>
          <cell r="G128">
            <v>38</v>
          </cell>
          <cell r="H128" t="str">
            <v>Харлашин Михаил</v>
          </cell>
          <cell r="I128">
            <v>2008</v>
          </cell>
          <cell r="J128">
            <v>2</v>
          </cell>
          <cell r="K128" t="str">
            <v>м</v>
          </cell>
          <cell r="L128" t="str">
            <v>ЮД 14-15_3</v>
          </cell>
          <cell r="N128">
            <v>1</v>
          </cell>
          <cell r="O128" t="str">
            <v>м 2</v>
          </cell>
          <cell r="P128">
            <v>2</v>
          </cell>
          <cell r="Q128">
            <v>12</v>
          </cell>
          <cell r="R128">
            <v>2008</v>
          </cell>
          <cell r="U128">
            <v>1050</v>
          </cell>
        </row>
        <row r="129">
          <cell r="E129" t="str">
            <v>3.9</v>
          </cell>
          <cell r="F129">
            <v>9</v>
          </cell>
          <cell r="G129">
            <v>39</v>
          </cell>
          <cell r="H129" t="str">
            <v>Выборнов Дмитрий</v>
          </cell>
          <cell r="I129">
            <v>2005</v>
          </cell>
          <cell r="J129">
            <v>2</v>
          </cell>
          <cell r="K129" t="str">
            <v>м</v>
          </cell>
          <cell r="L129" t="str">
            <v>ЮЮ 16-21_3</v>
          </cell>
          <cell r="N129">
            <v>1</v>
          </cell>
          <cell r="O129" t="str">
            <v>м 3</v>
          </cell>
          <cell r="P129">
            <v>1</v>
          </cell>
          <cell r="Q129">
            <v>12</v>
          </cell>
          <cell r="R129">
            <v>2005</v>
          </cell>
          <cell r="U129">
            <v>1050</v>
          </cell>
        </row>
        <row r="130">
          <cell r="E130" t="str">
            <v>3.10</v>
          </cell>
          <cell r="F130">
            <v>10</v>
          </cell>
          <cell r="G130">
            <v>40</v>
          </cell>
          <cell r="H130" t="str">
            <v>Кузнецов Кирилл</v>
          </cell>
          <cell r="I130">
            <v>2006</v>
          </cell>
          <cell r="J130">
            <v>2</v>
          </cell>
          <cell r="K130" t="str">
            <v>м</v>
          </cell>
          <cell r="L130" t="str">
            <v>ЮЮ 16-21_3</v>
          </cell>
          <cell r="N130">
            <v>1</v>
          </cell>
          <cell r="O130" t="str">
            <v>м 3</v>
          </cell>
          <cell r="P130">
            <v>1</v>
          </cell>
          <cell r="Q130">
            <v>12</v>
          </cell>
          <cell r="R130">
            <v>2006</v>
          </cell>
          <cell r="U130">
            <v>1050</v>
          </cell>
        </row>
        <row r="131">
          <cell r="E131" t="str">
            <v>3.11</v>
          </cell>
          <cell r="F131">
            <v>11</v>
          </cell>
          <cell r="G131">
            <v>41</v>
          </cell>
          <cell r="H131" t="str">
            <v>Серов Николай</v>
          </cell>
          <cell r="I131">
            <v>2005</v>
          </cell>
          <cell r="J131">
            <v>2</v>
          </cell>
          <cell r="K131" t="str">
            <v>м</v>
          </cell>
          <cell r="L131" t="str">
            <v>ЮЮ 16-21_3</v>
          </cell>
          <cell r="N131">
            <v>1</v>
          </cell>
          <cell r="O131" t="str">
            <v xml:space="preserve"> </v>
          </cell>
          <cell r="P131">
            <v>1</v>
          </cell>
          <cell r="Q131">
            <v>12</v>
          </cell>
          <cell r="R131">
            <v>2005</v>
          </cell>
          <cell r="U131">
            <v>700</v>
          </cell>
        </row>
        <row r="132">
          <cell r="E132" t="str">
            <v>25.1</v>
          </cell>
          <cell r="F132">
            <v>1</v>
          </cell>
          <cell r="G132">
            <v>251</v>
          </cell>
          <cell r="H132" t="str">
            <v>Астафьев Владислав</v>
          </cell>
          <cell r="I132">
            <v>2008</v>
          </cell>
          <cell r="J132">
            <v>2</v>
          </cell>
          <cell r="K132" t="str">
            <v>м</v>
          </cell>
          <cell r="L132" t="str">
            <v>ЮД 14-15_3</v>
          </cell>
          <cell r="N132">
            <v>1</v>
          </cell>
          <cell r="O132" t="str">
            <v>м 2</v>
          </cell>
          <cell r="P132">
            <v>1</v>
          </cell>
          <cell r="Q132">
            <v>12</v>
          </cell>
          <cell r="R132">
            <v>2008</v>
          </cell>
          <cell r="U132">
            <v>1050</v>
          </cell>
        </row>
        <row r="133">
          <cell r="E133" t="str">
            <v>25.2</v>
          </cell>
          <cell r="F133">
            <v>2</v>
          </cell>
          <cell r="G133">
            <v>252</v>
          </cell>
          <cell r="H133" t="str">
            <v>Астафьев Всеволод</v>
          </cell>
          <cell r="I133">
            <v>2008</v>
          </cell>
          <cell r="J133" t="str">
            <v>1ю</v>
          </cell>
          <cell r="K133" t="str">
            <v>м</v>
          </cell>
          <cell r="L133" t="str">
            <v>ЮД 14-15_3</v>
          </cell>
          <cell r="N133">
            <v>1</v>
          </cell>
          <cell r="O133" t="str">
            <v>м 3</v>
          </cell>
          <cell r="P133">
            <v>1</v>
          </cell>
          <cell r="Q133">
            <v>4</v>
          </cell>
          <cell r="R133">
            <v>2008</v>
          </cell>
          <cell r="U133">
            <v>1050</v>
          </cell>
        </row>
        <row r="134">
          <cell r="E134" t="str">
            <v>25.3</v>
          </cell>
          <cell r="F134">
            <v>3</v>
          </cell>
          <cell r="G134">
            <v>253</v>
          </cell>
          <cell r="H134" t="str">
            <v>Вавилов Егор</v>
          </cell>
          <cell r="I134">
            <v>2007</v>
          </cell>
          <cell r="J134">
            <v>2</v>
          </cell>
          <cell r="K134" t="str">
            <v>м</v>
          </cell>
          <cell r="L134" t="str">
            <v>ЮД 14-15_3</v>
          </cell>
          <cell r="N134">
            <v>1</v>
          </cell>
          <cell r="O134" t="str">
            <v>м 3</v>
          </cell>
          <cell r="Q134">
            <v>12</v>
          </cell>
          <cell r="R134">
            <v>2007</v>
          </cell>
          <cell r="U134">
            <v>700</v>
          </cell>
        </row>
        <row r="135">
          <cell r="E135" t="str">
            <v>25.4</v>
          </cell>
          <cell r="F135">
            <v>4</v>
          </cell>
          <cell r="G135">
            <v>254</v>
          </cell>
          <cell r="H135" t="str">
            <v>Богданов Никита</v>
          </cell>
          <cell r="I135">
            <v>2008</v>
          </cell>
          <cell r="J135">
            <v>2</v>
          </cell>
          <cell r="K135" t="str">
            <v>м</v>
          </cell>
          <cell r="L135" t="str">
            <v>ЮД 14-15_3</v>
          </cell>
          <cell r="N135">
            <v>1</v>
          </cell>
          <cell r="O135" t="str">
            <v>м 2</v>
          </cell>
          <cell r="Q135">
            <v>12</v>
          </cell>
          <cell r="R135">
            <v>2008</v>
          </cell>
          <cell r="U135">
            <v>700</v>
          </cell>
        </row>
        <row r="136">
          <cell r="E136" t="str">
            <v>25.5</v>
          </cell>
          <cell r="F136">
            <v>5</v>
          </cell>
          <cell r="G136">
            <v>255</v>
          </cell>
          <cell r="H136" t="str">
            <v>Бутор Артем</v>
          </cell>
          <cell r="I136">
            <v>2008</v>
          </cell>
          <cell r="J136">
            <v>2</v>
          </cell>
          <cell r="K136" t="str">
            <v>м</v>
          </cell>
          <cell r="L136" t="str">
            <v>ЮД 14-15_3</v>
          </cell>
          <cell r="N136">
            <v>1</v>
          </cell>
          <cell r="O136" t="str">
            <v>м 1</v>
          </cell>
          <cell r="P136">
            <v>1</v>
          </cell>
          <cell r="Q136">
            <v>12</v>
          </cell>
          <cell r="R136">
            <v>2008</v>
          </cell>
          <cell r="U136">
            <v>1050</v>
          </cell>
        </row>
        <row r="137">
          <cell r="E137" t="str">
            <v>25.6</v>
          </cell>
          <cell r="F137">
            <v>6</v>
          </cell>
          <cell r="G137">
            <v>256</v>
          </cell>
          <cell r="H137" t="str">
            <v>Сальников Василий</v>
          </cell>
          <cell r="I137">
            <v>2008</v>
          </cell>
          <cell r="J137">
            <v>2</v>
          </cell>
          <cell r="K137" t="str">
            <v>м</v>
          </cell>
          <cell r="L137" t="str">
            <v>ЮД 14-15_3</v>
          </cell>
          <cell r="N137">
            <v>1</v>
          </cell>
          <cell r="O137" t="str">
            <v>м 1</v>
          </cell>
          <cell r="P137">
            <v>1</v>
          </cell>
          <cell r="Q137">
            <v>12</v>
          </cell>
          <cell r="R137">
            <v>2008</v>
          </cell>
          <cell r="U137">
            <v>1050</v>
          </cell>
        </row>
        <row r="138">
          <cell r="E138" t="str">
            <v>25.7</v>
          </cell>
          <cell r="F138">
            <v>7</v>
          </cell>
          <cell r="G138">
            <v>257</v>
          </cell>
          <cell r="H138" t="str">
            <v>Жилкин Артем</v>
          </cell>
          <cell r="I138">
            <v>2006</v>
          </cell>
          <cell r="J138" t="str">
            <v>1ю</v>
          </cell>
          <cell r="K138" t="str">
            <v>м</v>
          </cell>
          <cell r="L138" t="str">
            <v>ЮЮ 16-21_3</v>
          </cell>
          <cell r="N138">
            <v>1</v>
          </cell>
          <cell r="O138" t="str">
            <v xml:space="preserve"> </v>
          </cell>
          <cell r="Q138">
            <v>4</v>
          </cell>
          <cell r="R138">
            <v>2006</v>
          </cell>
          <cell r="U138">
            <v>350</v>
          </cell>
        </row>
        <row r="139">
          <cell r="E139" t="str">
            <v>25.8</v>
          </cell>
          <cell r="F139">
            <v>8</v>
          </cell>
          <cell r="G139">
            <v>258</v>
          </cell>
          <cell r="H139" t="str">
            <v>Афанасьева Алиса</v>
          </cell>
          <cell r="I139">
            <v>2008</v>
          </cell>
          <cell r="J139">
            <v>2</v>
          </cell>
          <cell r="K139" t="str">
            <v>ж</v>
          </cell>
          <cell r="L139" t="str">
            <v>ЮД 14-15_3</v>
          </cell>
          <cell r="N139">
            <v>1</v>
          </cell>
          <cell r="O139" t="str">
            <v xml:space="preserve"> </v>
          </cell>
          <cell r="Q139">
            <v>12</v>
          </cell>
          <cell r="R139">
            <v>2008</v>
          </cell>
          <cell r="U139">
            <v>350</v>
          </cell>
        </row>
        <row r="140">
          <cell r="E140" t="str">
            <v>25.9</v>
          </cell>
          <cell r="F140">
            <v>9</v>
          </cell>
          <cell r="G140">
            <v>259</v>
          </cell>
          <cell r="H140" t="str">
            <v>Егорова Елизавета</v>
          </cell>
          <cell r="I140">
            <v>2009</v>
          </cell>
          <cell r="J140" t="str">
            <v>1ю</v>
          </cell>
          <cell r="K140" t="str">
            <v>ж</v>
          </cell>
          <cell r="L140" t="str">
            <v>ЮД 14-15_3</v>
          </cell>
          <cell r="N140">
            <v>1</v>
          </cell>
          <cell r="O140" t="str">
            <v xml:space="preserve"> </v>
          </cell>
          <cell r="Q140">
            <v>4</v>
          </cell>
          <cell r="R140">
            <v>2009</v>
          </cell>
          <cell r="U140">
            <v>350</v>
          </cell>
        </row>
        <row r="141">
          <cell r="E141" t="str">
            <v>25.10</v>
          </cell>
          <cell r="F141">
            <v>10</v>
          </cell>
          <cell r="G141">
            <v>260</v>
          </cell>
          <cell r="H141" t="str">
            <v>Смирнова София</v>
          </cell>
          <cell r="I141">
            <v>2009</v>
          </cell>
          <cell r="J141">
            <v>2</v>
          </cell>
          <cell r="K141" t="str">
            <v>ж</v>
          </cell>
          <cell r="L141" t="str">
            <v>ЮД 14-15_3</v>
          </cell>
          <cell r="N141">
            <v>1</v>
          </cell>
          <cell r="O141" t="str">
            <v xml:space="preserve"> </v>
          </cell>
          <cell r="Q141">
            <v>12</v>
          </cell>
          <cell r="R141">
            <v>2009</v>
          </cell>
          <cell r="U141">
            <v>350</v>
          </cell>
        </row>
        <row r="142">
          <cell r="E142" t="str">
            <v>5.1</v>
          </cell>
          <cell r="F142">
            <v>1</v>
          </cell>
          <cell r="G142">
            <v>51</v>
          </cell>
          <cell r="H142" t="str">
            <v>Зотов Владислав</v>
          </cell>
          <cell r="I142">
            <v>2009</v>
          </cell>
          <cell r="J142">
            <v>2</v>
          </cell>
          <cell r="K142" t="str">
            <v>м</v>
          </cell>
          <cell r="L142" t="str">
            <v>ЮД 14-15_3</v>
          </cell>
          <cell r="O142" t="str">
            <v>м 1</v>
          </cell>
          <cell r="P142">
            <v>1</v>
          </cell>
          <cell r="Q142">
            <v>12</v>
          </cell>
          <cell r="R142">
            <v>2009</v>
          </cell>
          <cell r="U142">
            <v>700</v>
          </cell>
        </row>
        <row r="143">
          <cell r="E143" t="str">
            <v>5.2</v>
          </cell>
          <cell r="F143">
            <v>2</v>
          </cell>
          <cell r="G143">
            <v>52</v>
          </cell>
          <cell r="H143" t="str">
            <v>Шильников Павел</v>
          </cell>
          <cell r="I143">
            <v>2008</v>
          </cell>
          <cell r="J143">
            <v>2</v>
          </cell>
          <cell r="K143" t="str">
            <v>м</v>
          </cell>
          <cell r="L143" t="str">
            <v>ЮД 14-15_3</v>
          </cell>
          <cell r="N143">
            <v>1</v>
          </cell>
          <cell r="O143" t="str">
            <v>м 1</v>
          </cell>
          <cell r="P143">
            <v>1</v>
          </cell>
          <cell r="Q143">
            <v>12</v>
          </cell>
          <cell r="R143">
            <v>2008</v>
          </cell>
          <cell r="U143">
            <v>1050</v>
          </cell>
        </row>
        <row r="144">
          <cell r="E144" t="str">
            <v>5.3</v>
          </cell>
          <cell r="F144">
            <v>3</v>
          </cell>
          <cell r="G144">
            <v>53</v>
          </cell>
          <cell r="H144" t="str">
            <v>Салов Егор</v>
          </cell>
          <cell r="I144">
            <v>2007</v>
          </cell>
          <cell r="J144">
            <v>2</v>
          </cell>
          <cell r="K144" t="str">
            <v>м</v>
          </cell>
          <cell r="L144" t="str">
            <v>ЮД 14-15_3</v>
          </cell>
          <cell r="N144">
            <v>1</v>
          </cell>
          <cell r="O144" t="str">
            <v>м 2</v>
          </cell>
          <cell r="P144">
            <v>1</v>
          </cell>
          <cell r="Q144">
            <v>12</v>
          </cell>
          <cell r="R144">
            <v>2007</v>
          </cell>
          <cell r="U144">
            <v>1050</v>
          </cell>
        </row>
        <row r="145">
          <cell r="E145" t="str">
            <v>5.4</v>
          </cell>
          <cell r="F145">
            <v>4</v>
          </cell>
          <cell r="G145">
            <v>54</v>
          </cell>
          <cell r="H145" t="str">
            <v>Деев Глеб</v>
          </cell>
          <cell r="I145">
            <v>2007</v>
          </cell>
          <cell r="J145">
            <v>3</v>
          </cell>
          <cell r="K145" t="str">
            <v>м</v>
          </cell>
          <cell r="L145" t="str">
            <v>ЮД 14-15_3</v>
          </cell>
          <cell r="N145">
            <v>1</v>
          </cell>
          <cell r="O145" t="str">
            <v>м 2</v>
          </cell>
          <cell r="P145">
            <v>1</v>
          </cell>
          <cell r="Q145">
            <v>4</v>
          </cell>
          <cell r="R145">
            <v>2007</v>
          </cell>
          <cell r="U145">
            <v>1050</v>
          </cell>
        </row>
        <row r="146">
          <cell r="E146" t="str">
            <v>1.1</v>
          </cell>
          <cell r="F146">
            <v>1</v>
          </cell>
          <cell r="G146">
            <v>11</v>
          </cell>
          <cell r="H146" t="str">
            <v>Манелов Валерий</v>
          </cell>
          <cell r="I146">
            <v>2001</v>
          </cell>
          <cell r="J146">
            <v>3</v>
          </cell>
          <cell r="K146" t="str">
            <v>м</v>
          </cell>
          <cell r="L146" t="str">
            <v>ЮЮ 16-21_3</v>
          </cell>
          <cell r="N146">
            <v>1</v>
          </cell>
          <cell r="O146" t="str">
            <v>м 1</v>
          </cell>
          <cell r="Q146">
            <v>4</v>
          </cell>
          <cell r="R146">
            <v>2001</v>
          </cell>
          <cell r="U146">
            <v>700</v>
          </cell>
        </row>
        <row r="147">
          <cell r="E147" t="str">
            <v>1.2</v>
          </cell>
          <cell r="F147">
            <v>2</v>
          </cell>
          <cell r="G147">
            <v>12</v>
          </cell>
          <cell r="H147" t="str">
            <v>Иванов Никита Г.</v>
          </cell>
          <cell r="I147">
            <v>1999</v>
          </cell>
          <cell r="J147">
            <v>1</v>
          </cell>
          <cell r="K147" t="str">
            <v>м</v>
          </cell>
          <cell r="L147" t="str">
            <v>МЖ_3</v>
          </cell>
          <cell r="O147" t="str">
            <v>м 1</v>
          </cell>
          <cell r="Q147">
            <v>40</v>
          </cell>
          <cell r="R147">
            <v>1999</v>
          </cell>
          <cell r="U147">
            <v>350</v>
          </cell>
        </row>
        <row r="148">
          <cell r="E148" t="str">
            <v>14.1</v>
          </cell>
          <cell r="F148">
            <v>1</v>
          </cell>
          <cell r="G148">
            <v>141</v>
          </cell>
          <cell r="H148" t="str">
            <v>Флоринский Игорь</v>
          </cell>
          <cell r="I148">
            <v>2003</v>
          </cell>
          <cell r="J148">
            <v>1</v>
          </cell>
          <cell r="K148" t="str">
            <v>м</v>
          </cell>
          <cell r="L148" t="str">
            <v>ЮЮ 16-21_3</v>
          </cell>
          <cell r="N148">
            <v>1</v>
          </cell>
          <cell r="O148" t="str">
            <v xml:space="preserve"> </v>
          </cell>
          <cell r="Q148">
            <v>40</v>
          </cell>
          <cell r="R148">
            <v>2003</v>
          </cell>
          <cell r="U148">
            <v>350</v>
          </cell>
        </row>
        <row r="149">
          <cell r="E149" t="str">
            <v>14.2</v>
          </cell>
          <cell r="F149">
            <v>2</v>
          </cell>
          <cell r="G149">
            <v>142</v>
          </cell>
          <cell r="H149" t="str">
            <v>Федоров Андрей</v>
          </cell>
          <cell r="I149">
            <v>2004</v>
          </cell>
          <cell r="J149" t="str">
            <v>КМС</v>
          </cell>
          <cell r="K149" t="str">
            <v>м</v>
          </cell>
          <cell r="L149" t="str">
            <v>ЮЮ 16-21_3</v>
          </cell>
          <cell r="O149" t="str">
            <v>м 1</v>
          </cell>
          <cell r="P149">
            <v>1</v>
          </cell>
          <cell r="Q149">
            <v>120</v>
          </cell>
          <cell r="R149">
            <v>2004</v>
          </cell>
          <cell r="U149">
            <v>700</v>
          </cell>
        </row>
        <row r="150">
          <cell r="E150" t="str">
            <v>14.3</v>
          </cell>
          <cell r="F150">
            <v>3</v>
          </cell>
          <cell r="G150">
            <v>143</v>
          </cell>
          <cell r="H150" t="str">
            <v>Лукин Максим</v>
          </cell>
          <cell r="I150">
            <v>2002</v>
          </cell>
          <cell r="J150" t="str">
            <v>КМС</v>
          </cell>
          <cell r="K150" t="str">
            <v>м</v>
          </cell>
          <cell r="L150" t="str">
            <v>ЮЮ 16-21_3</v>
          </cell>
          <cell r="O150" t="str">
            <v>м 1</v>
          </cell>
          <cell r="P150">
            <v>1</v>
          </cell>
          <cell r="Q150">
            <v>120</v>
          </cell>
          <cell r="R150">
            <v>2002</v>
          </cell>
          <cell r="U150">
            <v>700</v>
          </cell>
        </row>
        <row r="151">
          <cell r="E151" t="str">
            <v>14.4</v>
          </cell>
          <cell r="F151">
            <v>4</v>
          </cell>
          <cell r="G151">
            <v>144</v>
          </cell>
          <cell r="H151" t="str">
            <v>Миролюбов Марк</v>
          </cell>
          <cell r="I151">
            <v>2002</v>
          </cell>
          <cell r="J151" t="str">
            <v>КМС</v>
          </cell>
          <cell r="K151" t="str">
            <v>м</v>
          </cell>
          <cell r="L151" t="str">
            <v>ЮЮ 16-21_3</v>
          </cell>
          <cell r="O151" t="str">
            <v xml:space="preserve"> </v>
          </cell>
          <cell r="P151">
            <v>1</v>
          </cell>
          <cell r="Q151">
            <v>120</v>
          </cell>
          <cell r="R151">
            <v>2002</v>
          </cell>
          <cell r="U151">
            <v>350</v>
          </cell>
        </row>
        <row r="152">
          <cell r="E152" t="str">
            <v>14.5</v>
          </cell>
          <cell r="F152">
            <v>5</v>
          </cell>
          <cell r="G152">
            <v>145</v>
          </cell>
          <cell r="H152" t="str">
            <v>Воронов Максим</v>
          </cell>
          <cell r="I152">
            <v>2007</v>
          </cell>
          <cell r="J152">
            <v>2</v>
          </cell>
          <cell r="K152" t="str">
            <v>м</v>
          </cell>
          <cell r="L152" t="str">
            <v>ЮД 14-15_3</v>
          </cell>
          <cell r="N152">
            <v>1</v>
          </cell>
          <cell r="O152" t="str">
            <v>м 2</v>
          </cell>
          <cell r="P152">
            <v>1</v>
          </cell>
          <cell r="Q152">
            <v>12</v>
          </cell>
          <cell r="R152">
            <v>2007</v>
          </cell>
          <cell r="U152">
            <v>1050</v>
          </cell>
        </row>
        <row r="153">
          <cell r="E153" t="str">
            <v>14.6</v>
          </cell>
          <cell r="F153">
            <v>6</v>
          </cell>
          <cell r="G153">
            <v>146</v>
          </cell>
          <cell r="H153" t="str">
            <v>Павлова Ксения</v>
          </cell>
          <cell r="I153">
            <v>2008</v>
          </cell>
          <cell r="J153" t="str">
            <v>1ю</v>
          </cell>
          <cell r="K153" t="str">
            <v>ж</v>
          </cell>
          <cell r="L153" t="str">
            <v>ЮД 14-15_3</v>
          </cell>
          <cell r="N153">
            <v>1</v>
          </cell>
          <cell r="O153" t="str">
            <v xml:space="preserve"> </v>
          </cell>
          <cell r="Q153">
            <v>4</v>
          </cell>
          <cell r="R153">
            <v>2008</v>
          </cell>
          <cell r="U153">
            <v>350</v>
          </cell>
        </row>
        <row r="154">
          <cell r="E154" t="str">
            <v>14.7</v>
          </cell>
          <cell r="F154">
            <v>7</v>
          </cell>
          <cell r="G154">
            <v>147</v>
          </cell>
          <cell r="H154" t="str">
            <v>Сакаринен Арво</v>
          </cell>
          <cell r="I154">
            <v>2005</v>
          </cell>
          <cell r="J154">
            <v>3</v>
          </cell>
          <cell r="K154" t="str">
            <v>м</v>
          </cell>
          <cell r="L154" t="str">
            <v>ЮЮ 16-21_3</v>
          </cell>
          <cell r="O154" t="str">
            <v>м 2</v>
          </cell>
          <cell r="Q154">
            <v>4</v>
          </cell>
          <cell r="R154">
            <v>2005</v>
          </cell>
          <cell r="U154">
            <v>350</v>
          </cell>
        </row>
        <row r="155">
          <cell r="E155" t="str">
            <v>19.1</v>
          </cell>
          <cell r="F155">
            <v>1</v>
          </cell>
          <cell r="G155">
            <v>191</v>
          </cell>
          <cell r="H155" t="str">
            <v>Ильина Екатерина</v>
          </cell>
          <cell r="I155">
            <v>2009</v>
          </cell>
          <cell r="J155">
            <v>2</v>
          </cell>
          <cell r="K155" t="str">
            <v>ж</v>
          </cell>
          <cell r="L155" t="str">
            <v>ЮД 14-15_3</v>
          </cell>
          <cell r="N155">
            <v>1</v>
          </cell>
          <cell r="O155" t="str">
            <v>ж 1</v>
          </cell>
          <cell r="Q155">
            <v>12</v>
          </cell>
          <cell r="R155">
            <v>2009</v>
          </cell>
          <cell r="U155">
            <v>700</v>
          </cell>
        </row>
        <row r="156">
          <cell r="E156" t="str">
            <v>19.2</v>
          </cell>
          <cell r="F156">
            <v>2</v>
          </cell>
          <cell r="G156">
            <v>192</v>
          </cell>
          <cell r="H156" t="str">
            <v>Лебедева Ульяна</v>
          </cell>
          <cell r="I156">
            <v>2009</v>
          </cell>
          <cell r="J156">
            <v>2</v>
          </cell>
          <cell r="K156" t="str">
            <v>ж</v>
          </cell>
          <cell r="L156" t="str">
            <v>ЮД 14-15_3</v>
          </cell>
          <cell r="N156">
            <v>1</v>
          </cell>
          <cell r="O156" t="str">
            <v>ж 1</v>
          </cell>
          <cell r="Q156">
            <v>12</v>
          </cell>
          <cell r="R156">
            <v>2009</v>
          </cell>
          <cell r="U156">
            <v>700</v>
          </cell>
        </row>
        <row r="157">
          <cell r="E157" t="str">
            <v>19.3</v>
          </cell>
          <cell r="F157">
            <v>3</v>
          </cell>
          <cell r="G157">
            <v>193</v>
          </cell>
          <cell r="H157" t="str">
            <v>Пронин Степан</v>
          </cell>
          <cell r="I157">
            <v>2008</v>
          </cell>
          <cell r="J157">
            <v>2</v>
          </cell>
          <cell r="K157" t="str">
            <v>м</v>
          </cell>
          <cell r="L157" t="str">
            <v>ЮД 14-15_3</v>
          </cell>
          <cell r="N157">
            <v>1</v>
          </cell>
          <cell r="O157" t="str">
            <v>м 2</v>
          </cell>
          <cell r="Q157">
            <v>12</v>
          </cell>
          <cell r="R157">
            <v>2008</v>
          </cell>
          <cell r="U157">
            <v>700</v>
          </cell>
        </row>
        <row r="158">
          <cell r="E158" t="str">
            <v>19.4</v>
          </cell>
          <cell r="F158">
            <v>4</v>
          </cell>
          <cell r="G158">
            <v>194</v>
          </cell>
          <cell r="H158" t="str">
            <v>Мавричев Кирилл</v>
          </cell>
          <cell r="I158">
            <v>2008</v>
          </cell>
          <cell r="J158">
            <v>2</v>
          </cell>
          <cell r="K158" t="str">
            <v>м</v>
          </cell>
          <cell r="L158" t="str">
            <v>ЮД 14-15_3</v>
          </cell>
          <cell r="N158">
            <v>1</v>
          </cell>
          <cell r="O158" t="str">
            <v>м 2</v>
          </cell>
          <cell r="Q158">
            <v>12</v>
          </cell>
          <cell r="R158">
            <v>2008</v>
          </cell>
          <cell r="U158">
            <v>700</v>
          </cell>
        </row>
        <row r="159">
          <cell r="E159" t="str">
            <v>19.5</v>
          </cell>
          <cell r="F159">
            <v>5</v>
          </cell>
          <cell r="G159">
            <v>195</v>
          </cell>
          <cell r="H159" t="str">
            <v>Куликова Мелания</v>
          </cell>
          <cell r="I159">
            <v>2007</v>
          </cell>
          <cell r="J159" t="str">
            <v>1ю</v>
          </cell>
          <cell r="K159" t="str">
            <v>ж</v>
          </cell>
          <cell r="L159" t="str">
            <v>ЮД 14-15_3</v>
          </cell>
          <cell r="N159">
            <v>1</v>
          </cell>
          <cell r="O159" t="str">
            <v>ж 4</v>
          </cell>
          <cell r="P159">
            <v>1</v>
          </cell>
          <cell r="Q159">
            <v>4</v>
          </cell>
          <cell r="R159">
            <v>2007</v>
          </cell>
          <cell r="U159">
            <v>1050</v>
          </cell>
        </row>
        <row r="160">
          <cell r="E160" t="str">
            <v>19.6</v>
          </cell>
          <cell r="F160">
            <v>6</v>
          </cell>
          <cell r="G160">
            <v>196</v>
          </cell>
          <cell r="H160" t="str">
            <v>Любомирова Варвара</v>
          </cell>
          <cell r="I160">
            <v>2007</v>
          </cell>
          <cell r="J160" t="str">
            <v>1ю</v>
          </cell>
          <cell r="K160" t="str">
            <v>ж</v>
          </cell>
          <cell r="L160" t="str">
            <v>ЮД 14-15_3</v>
          </cell>
          <cell r="N160">
            <v>1</v>
          </cell>
          <cell r="O160" t="str">
            <v>ж 5</v>
          </cell>
          <cell r="P160">
            <v>1</v>
          </cell>
          <cell r="Q160">
            <v>4</v>
          </cell>
          <cell r="R160">
            <v>2007</v>
          </cell>
          <cell r="U160">
            <v>1050</v>
          </cell>
        </row>
        <row r="161">
          <cell r="E161" t="str">
            <v>19.7</v>
          </cell>
          <cell r="F161">
            <v>7</v>
          </cell>
          <cell r="G161">
            <v>197</v>
          </cell>
          <cell r="H161" t="str">
            <v>Назымок Ксения</v>
          </cell>
          <cell r="I161">
            <v>2007</v>
          </cell>
          <cell r="J161" t="str">
            <v>1ю</v>
          </cell>
          <cell r="K161" t="str">
            <v>ж</v>
          </cell>
          <cell r="L161" t="str">
            <v>ЮД 14-15_3</v>
          </cell>
          <cell r="N161">
            <v>1</v>
          </cell>
          <cell r="O161" t="str">
            <v>ж 4</v>
          </cell>
          <cell r="P161">
            <v>1</v>
          </cell>
          <cell r="Q161">
            <v>4</v>
          </cell>
          <cell r="R161">
            <v>2007</v>
          </cell>
          <cell r="U161">
            <v>1050</v>
          </cell>
        </row>
        <row r="162">
          <cell r="E162" t="str">
            <v>19.8</v>
          </cell>
          <cell r="F162">
            <v>8</v>
          </cell>
          <cell r="G162">
            <v>198</v>
          </cell>
          <cell r="H162" t="str">
            <v>Федорова Елизавета</v>
          </cell>
          <cell r="I162">
            <v>2007</v>
          </cell>
          <cell r="J162" t="str">
            <v>1ю</v>
          </cell>
          <cell r="K162" t="str">
            <v>ж</v>
          </cell>
          <cell r="L162" t="str">
            <v>ЮД 14-15_3</v>
          </cell>
          <cell r="N162">
            <v>1</v>
          </cell>
          <cell r="O162" t="str">
            <v>ж 5</v>
          </cell>
          <cell r="P162">
            <v>1</v>
          </cell>
          <cell r="Q162">
            <v>4</v>
          </cell>
          <cell r="R162">
            <v>2007</v>
          </cell>
          <cell r="U162">
            <v>1050</v>
          </cell>
        </row>
        <row r="163">
          <cell r="E163" t="str">
            <v>19.9</v>
          </cell>
          <cell r="F163">
            <v>9</v>
          </cell>
          <cell r="G163">
            <v>199</v>
          </cell>
          <cell r="H163" t="str">
            <v>Бабичев Артём</v>
          </cell>
          <cell r="I163">
            <v>2006</v>
          </cell>
          <cell r="J163">
            <v>2</v>
          </cell>
          <cell r="K163" t="str">
            <v>м</v>
          </cell>
          <cell r="L163" t="str">
            <v>ЮЮ 16-21_3</v>
          </cell>
          <cell r="N163">
            <v>1</v>
          </cell>
          <cell r="O163" t="str">
            <v>м 3</v>
          </cell>
          <cell r="Q163">
            <v>12</v>
          </cell>
          <cell r="R163">
            <v>2006</v>
          </cell>
          <cell r="U163">
            <v>700</v>
          </cell>
        </row>
        <row r="164">
          <cell r="E164" t="str">
            <v>19.10</v>
          </cell>
          <cell r="F164">
            <v>10</v>
          </cell>
          <cell r="G164">
            <v>200</v>
          </cell>
          <cell r="H164" t="str">
            <v>Бабичев Александр</v>
          </cell>
          <cell r="I164">
            <v>2006</v>
          </cell>
          <cell r="J164">
            <v>2</v>
          </cell>
          <cell r="K164" t="str">
            <v>м</v>
          </cell>
          <cell r="L164" t="str">
            <v>ЮЮ 16-21_3</v>
          </cell>
          <cell r="N164">
            <v>1</v>
          </cell>
          <cell r="O164" t="str">
            <v>м 3</v>
          </cell>
          <cell r="Q164">
            <v>12</v>
          </cell>
          <cell r="R164">
            <v>2006</v>
          </cell>
          <cell r="U164">
            <v>700</v>
          </cell>
        </row>
        <row r="165">
          <cell r="E165" t="str">
            <v>19.11</v>
          </cell>
          <cell r="F165">
            <v>11</v>
          </cell>
          <cell r="G165">
            <v>201</v>
          </cell>
          <cell r="H165" t="str">
            <v>Лебедев Иван</v>
          </cell>
          <cell r="I165">
            <v>2006</v>
          </cell>
          <cell r="J165" t="str">
            <v>1ю</v>
          </cell>
          <cell r="K165" t="str">
            <v>м</v>
          </cell>
          <cell r="L165" t="str">
            <v>ЮЮ 16-21_3</v>
          </cell>
          <cell r="Q165">
            <v>4</v>
          </cell>
          <cell r="R165">
            <v>2006</v>
          </cell>
          <cell r="U165">
            <v>0</v>
          </cell>
        </row>
        <row r="166">
          <cell r="E166" t="str">
            <v>19.12</v>
          </cell>
          <cell r="F166">
            <v>12</v>
          </cell>
          <cell r="G166">
            <v>202</v>
          </cell>
          <cell r="H166" t="str">
            <v>Церетели Борис</v>
          </cell>
          <cell r="I166">
            <v>2006</v>
          </cell>
          <cell r="J166">
            <v>2</v>
          </cell>
          <cell r="K166" t="str">
            <v>м</v>
          </cell>
          <cell r="L166" t="str">
            <v>ЮЮ 16-21_3</v>
          </cell>
          <cell r="N166">
            <v>1</v>
          </cell>
          <cell r="Q166">
            <v>12</v>
          </cell>
          <cell r="R166">
            <v>2006</v>
          </cell>
          <cell r="U166">
            <v>350</v>
          </cell>
        </row>
        <row r="167">
          <cell r="E167" t="str">
            <v>19.13</v>
          </cell>
          <cell r="F167">
            <v>13</v>
          </cell>
          <cell r="G167">
            <v>203</v>
          </cell>
          <cell r="H167" t="str">
            <v>Махинько Ксения</v>
          </cell>
          <cell r="I167">
            <v>2008</v>
          </cell>
          <cell r="J167">
            <v>1</v>
          </cell>
          <cell r="K167" t="str">
            <v>ж</v>
          </cell>
          <cell r="L167" t="str">
            <v>ЮД 14-15_3</v>
          </cell>
          <cell r="Q167">
            <v>40</v>
          </cell>
          <cell r="R167">
            <v>2008</v>
          </cell>
          <cell r="U167">
            <v>0</v>
          </cell>
        </row>
        <row r="168">
          <cell r="E168" t="str">
            <v>19.14</v>
          </cell>
          <cell r="F168">
            <v>14</v>
          </cell>
          <cell r="G168">
            <v>204</v>
          </cell>
          <cell r="H168" t="str">
            <v>Дементьева Дарья</v>
          </cell>
          <cell r="I168">
            <v>2005</v>
          </cell>
          <cell r="J168">
            <v>2</v>
          </cell>
          <cell r="K168" t="str">
            <v>ж</v>
          </cell>
          <cell r="L168" t="str">
            <v>ЮЮ 16-21_3</v>
          </cell>
          <cell r="Q168">
            <v>12</v>
          </cell>
          <cell r="R168">
            <v>2005</v>
          </cell>
          <cell r="U168">
            <v>0</v>
          </cell>
        </row>
        <row r="169">
          <cell r="E169" t="str">
            <v>21.1</v>
          </cell>
          <cell r="F169">
            <v>1</v>
          </cell>
          <cell r="G169">
            <v>211</v>
          </cell>
          <cell r="H169" t="str">
            <v>Костенкова Александра</v>
          </cell>
          <cell r="I169">
            <v>2001</v>
          </cell>
          <cell r="J169">
            <v>2</v>
          </cell>
          <cell r="K169" t="str">
            <v>ж</v>
          </cell>
          <cell r="L169" t="str">
            <v>ЮЮ 16-21_3</v>
          </cell>
          <cell r="M169">
            <v>2</v>
          </cell>
          <cell r="N169">
            <v>1</v>
          </cell>
          <cell r="O169" t="str">
            <v>ж 1</v>
          </cell>
          <cell r="Q169">
            <v>12</v>
          </cell>
          <cell r="R169">
            <v>2001</v>
          </cell>
          <cell r="U169">
            <v>700</v>
          </cell>
        </row>
        <row r="170">
          <cell r="E170" t="str">
            <v>21.2</v>
          </cell>
          <cell r="F170">
            <v>2</v>
          </cell>
          <cell r="G170">
            <v>212</v>
          </cell>
          <cell r="H170" t="str">
            <v>Таратенко Юлия</v>
          </cell>
          <cell r="I170">
            <v>2002</v>
          </cell>
          <cell r="J170">
            <v>3</v>
          </cell>
          <cell r="K170" t="str">
            <v>ж</v>
          </cell>
          <cell r="L170" t="str">
            <v>ЮЮ 16-21_3</v>
          </cell>
          <cell r="M170">
            <v>2</v>
          </cell>
          <cell r="N170">
            <v>1</v>
          </cell>
          <cell r="O170" t="str">
            <v>ж 1</v>
          </cell>
          <cell r="Q170">
            <v>4</v>
          </cell>
          <cell r="R170">
            <v>2002</v>
          </cell>
          <cell r="U170">
            <v>700</v>
          </cell>
        </row>
        <row r="171">
          <cell r="E171" t="str">
            <v>21.3</v>
          </cell>
          <cell r="F171">
            <v>3</v>
          </cell>
          <cell r="G171">
            <v>213</v>
          </cell>
          <cell r="H171" t="str">
            <v>Ярусова Анна</v>
          </cell>
          <cell r="I171">
            <v>2002</v>
          </cell>
          <cell r="J171">
            <v>2</v>
          </cell>
          <cell r="K171" t="str">
            <v>ж</v>
          </cell>
          <cell r="L171" t="str">
            <v>ЮЮ 16-21_3</v>
          </cell>
          <cell r="M171">
            <v>1</v>
          </cell>
          <cell r="N171">
            <v>1</v>
          </cell>
          <cell r="O171" t="str">
            <v xml:space="preserve"> </v>
          </cell>
          <cell r="Q171">
            <v>12</v>
          </cell>
          <cell r="R171">
            <v>2002</v>
          </cell>
          <cell r="U171">
            <v>350</v>
          </cell>
        </row>
        <row r="172">
          <cell r="E172" t="str">
            <v>21.4</v>
          </cell>
          <cell r="F172">
            <v>4</v>
          </cell>
          <cell r="G172">
            <v>214</v>
          </cell>
          <cell r="H172" t="str">
            <v>Бахтаиров Илья</v>
          </cell>
          <cell r="I172">
            <v>2001</v>
          </cell>
          <cell r="J172">
            <v>2</v>
          </cell>
          <cell r="K172" t="str">
            <v>м</v>
          </cell>
          <cell r="L172" t="str">
            <v>ЮЮ 16-21_3</v>
          </cell>
          <cell r="M172">
            <v>1</v>
          </cell>
          <cell r="N172">
            <v>1</v>
          </cell>
          <cell r="O172" t="str">
            <v xml:space="preserve"> </v>
          </cell>
          <cell r="Q172">
            <v>12</v>
          </cell>
          <cell r="R172">
            <v>2001</v>
          </cell>
          <cell r="U172">
            <v>350</v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44680.712798379631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44680.712798379631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44680.712798379631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_ЛИЧКА"/>
    </sheetNames>
    <sheetDataSet>
      <sheetData sheetId="0">
        <row r="7">
          <cell r="B7" t="str">
            <v>Михайлов Макар</v>
          </cell>
          <cell r="C7">
            <v>636</v>
          </cell>
          <cell r="D7" t="str">
            <v>б/р</v>
          </cell>
          <cell r="E7">
            <v>2005</v>
          </cell>
          <cell r="F7" t="str">
            <v>м</v>
          </cell>
          <cell r="G7" t="str">
            <v>МЖ_2</v>
          </cell>
          <cell r="H7" t="str">
            <v>ДДЮТ Всеволожского района (Рахья)</v>
          </cell>
          <cell r="I7" t="str">
            <v>Ленинградская область, Всеволожский район</v>
          </cell>
          <cell r="K7">
            <v>9</v>
          </cell>
          <cell r="L7">
            <v>1</v>
          </cell>
          <cell r="M7">
            <v>0</v>
          </cell>
          <cell r="N7">
            <v>222</v>
          </cell>
          <cell r="O7">
            <v>12</v>
          </cell>
          <cell r="P7">
            <v>0.39583333333333331</v>
          </cell>
        </row>
        <row r="8">
          <cell r="B8" t="str">
            <v>Назаркин Ярослав</v>
          </cell>
          <cell r="C8">
            <v>386</v>
          </cell>
          <cell r="D8">
            <v>2</v>
          </cell>
          <cell r="E8">
            <v>2009</v>
          </cell>
          <cell r="F8" t="str">
            <v>м</v>
          </cell>
          <cell r="G8" t="str">
            <v>МД 12-13_2</v>
          </cell>
          <cell r="H8" t="str">
            <v>СДЮСШОР № 2 - 1</v>
          </cell>
          <cell r="I8" t="str">
            <v>Санкт-Петербург</v>
          </cell>
          <cell r="K8">
            <v>1</v>
          </cell>
          <cell r="L8">
            <v>1</v>
          </cell>
          <cell r="M8">
            <v>0</v>
          </cell>
          <cell r="N8">
            <v>310</v>
          </cell>
          <cell r="O8">
            <v>1</v>
          </cell>
          <cell r="P8">
            <v>0.39652777777777781</v>
          </cell>
        </row>
        <row r="9">
          <cell r="B9" t="str">
            <v>Клепцов Михаил</v>
          </cell>
          <cell r="C9">
            <v>519</v>
          </cell>
          <cell r="D9" t="str">
            <v>б/р</v>
          </cell>
          <cell r="E9">
            <v>1978</v>
          </cell>
          <cell r="F9" t="str">
            <v>м</v>
          </cell>
          <cell r="G9" t="str">
            <v>МЖ_2</v>
          </cell>
          <cell r="H9" t="str">
            <v>МУ КДЦ "Токсово"</v>
          </cell>
          <cell r="I9" t="str">
            <v>Всеволожский район</v>
          </cell>
          <cell r="J9">
            <v>3</v>
          </cell>
          <cell r="K9">
            <v>4</v>
          </cell>
          <cell r="L9">
            <v>1</v>
          </cell>
          <cell r="M9">
            <v>0</v>
          </cell>
          <cell r="N9">
            <v>309</v>
          </cell>
          <cell r="O9">
            <v>1</v>
          </cell>
          <cell r="P9">
            <v>0.39722222222222198</v>
          </cell>
        </row>
        <row r="10">
          <cell r="B10" t="str">
            <v xml:space="preserve">Ракша Семен </v>
          </cell>
          <cell r="C10">
            <v>601</v>
          </cell>
          <cell r="D10" t="str">
            <v>б/р</v>
          </cell>
          <cell r="E10">
            <v>2008</v>
          </cell>
          <cell r="F10" t="str">
            <v>м</v>
          </cell>
          <cell r="G10" t="str">
            <v>ЮД 14-15_2</v>
          </cell>
          <cell r="H10" t="str">
            <v>ДЮЦ Ульяновка</v>
          </cell>
          <cell r="I10" t="str">
            <v>Тосненский район</v>
          </cell>
          <cell r="K10">
            <v>6</v>
          </cell>
          <cell r="L10">
            <v>1</v>
          </cell>
          <cell r="M10">
            <v>0</v>
          </cell>
          <cell r="N10">
            <v>308</v>
          </cell>
          <cell r="O10">
            <v>5</v>
          </cell>
          <cell r="P10">
            <v>0.39791666666666697</v>
          </cell>
        </row>
        <row r="11">
          <cell r="B11" t="str">
            <v>Мурашова Анастасия</v>
          </cell>
          <cell r="C11">
            <v>364</v>
          </cell>
          <cell r="D11" t="str">
            <v>б/р</v>
          </cell>
          <cell r="E11">
            <v>2008</v>
          </cell>
          <cell r="F11" t="str">
            <v>ж</v>
          </cell>
          <cell r="G11" t="str">
            <v>ЮД 14-15_2</v>
          </cell>
          <cell r="H11" t="str">
            <v>ГБОУ СОШ № 527</v>
          </cell>
          <cell r="I11" t="str">
            <v>Санкт-Петербург, Невский район</v>
          </cell>
          <cell r="K11">
            <v>1</v>
          </cell>
          <cell r="L11">
            <v>1</v>
          </cell>
          <cell r="M11">
            <v>0</v>
          </cell>
          <cell r="N11">
            <v>307</v>
          </cell>
          <cell r="O11">
            <v>1</v>
          </cell>
          <cell r="P11">
            <v>0.39861111111111103</v>
          </cell>
        </row>
        <row r="12">
          <cell r="B12" t="str">
            <v>Королева Алина</v>
          </cell>
          <cell r="C12">
            <v>241</v>
          </cell>
          <cell r="D12" t="str">
            <v>б/р</v>
          </cell>
          <cell r="E12">
            <v>1997</v>
          </cell>
          <cell r="F12" t="str">
            <v>ж</v>
          </cell>
          <cell r="G12" t="str">
            <v>МЖ_2</v>
          </cell>
          <cell r="H12" t="str">
            <v>СДК "СпортТУРСПБ" - 1</v>
          </cell>
          <cell r="I12" t="str">
            <v>Санкт-Петербург</v>
          </cell>
          <cell r="K12">
            <v>2</v>
          </cell>
          <cell r="L12">
            <v>1</v>
          </cell>
          <cell r="M12">
            <v>1.2</v>
          </cell>
          <cell r="N12">
            <v>306</v>
          </cell>
          <cell r="O12">
            <v>2</v>
          </cell>
          <cell r="P12">
            <v>0.39930555555555602</v>
          </cell>
        </row>
        <row r="13">
          <cell r="B13" t="str">
            <v>Свеклина София</v>
          </cell>
          <cell r="C13">
            <v>115</v>
          </cell>
          <cell r="D13" t="str">
            <v>б/р</v>
          </cell>
          <cell r="E13">
            <v>2005</v>
          </cell>
          <cell r="F13" t="str">
            <v>ж</v>
          </cell>
          <cell r="G13" t="str">
            <v>МЖ_2</v>
          </cell>
          <cell r="H13" t="str">
            <v>ДДЮТ Выборгского района-1</v>
          </cell>
          <cell r="I13" t="str">
            <v>Санкт-Петербург, Выборгский район</v>
          </cell>
          <cell r="K13">
            <v>5</v>
          </cell>
          <cell r="L13">
            <v>1</v>
          </cell>
          <cell r="M13">
            <v>0</v>
          </cell>
          <cell r="N13">
            <v>302</v>
          </cell>
          <cell r="O13">
            <v>4</v>
          </cell>
          <cell r="P13">
            <v>0.4</v>
          </cell>
        </row>
        <row r="14">
          <cell r="B14" t="str">
            <v>Коняев Артем</v>
          </cell>
          <cell r="C14">
            <v>555</v>
          </cell>
          <cell r="D14" t="str">
            <v>2ю</v>
          </cell>
          <cell r="E14">
            <v>2010</v>
          </cell>
          <cell r="F14" t="str">
            <v>м</v>
          </cell>
          <cell r="G14" t="str">
            <v>МД 12-13_2</v>
          </cell>
          <cell r="H14" t="str">
            <v>МБОУДО "Дворец творчества" г. Выборг</v>
          </cell>
          <cell r="I14" t="str">
            <v>Ленинградская область, Выборгский район</v>
          </cell>
          <cell r="K14">
            <v>5</v>
          </cell>
          <cell r="L14">
            <v>1</v>
          </cell>
          <cell r="M14">
            <v>1.2</v>
          </cell>
          <cell r="N14">
            <v>301</v>
          </cell>
          <cell r="O14">
            <v>5</v>
          </cell>
          <cell r="P14">
            <v>0.40069444444444502</v>
          </cell>
        </row>
        <row r="15">
          <cell r="B15" t="str">
            <v>Козарез Виктор</v>
          </cell>
          <cell r="C15">
            <v>633</v>
          </cell>
          <cell r="D15" t="str">
            <v>1ю</v>
          </cell>
          <cell r="E15">
            <v>2009</v>
          </cell>
          <cell r="F15" t="str">
            <v>м</v>
          </cell>
          <cell r="G15" t="str">
            <v>МД 12-13_2</v>
          </cell>
          <cell r="H15" t="str">
            <v>ДДЮТ Всеволожского района (Рахья)</v>
          </cell>
          <cell r="I15" t="str">
            <v>Ленинградская область, Всеволожский район</v>
          </cell>
          <cell r="K15">
            <v>3</v>
          </cell>
          <cell r="L15">
            <v>1</v>
          </cell>
          <cell r="M15">
            <v>4</v>
          </cell>
          <cell r="N15">
            <v>300</v>
          </cell>
          <cell r="O15">
            <v>5</v>
          </cell>
          <cell r="P15">
            <v>0.40138888888888902</v>
          </cell>
        </row>
        <row r="16">
          <cell r="B16" t="str">
            <v>Петрова Алёна</v>
          </cell>
          <cell r="C16">
            <v>373</v>
          </cell>
          <cell r="D16" t="str">
            <v>б/р</v>
          </cell>
          <cell r="E16">
            <v>2010</v>
          </cell>
          <cell r="F16" t="str">
            <v>ж</v>
          </cell>
          <cell r="G16" t="str">
            <v>МД 12-13_2</v>
          </cell>
          <cell r="H16" t="str">
            <v>ДДТ Красносельского района (на базе ГБОУ СОШ № 285)</v>
          </cell>
          <cell r="I16" t="str">
            <v>Санкт-Петербург, Красносельский район</v>
          </cell>
          <cell r="K16">
            <v>3</v>
          </cell>
          <cell r="L16">
            <v>1</v>
          </cell>
          <cell r="M16">
            <v>0</v>
          </cell>
          <cell r="N16">
            <v>299</v>
          </cell>
          <cell r="O16">
            <v>3</v>
          </cell>
          <cell r="P16">
            <v>0.40208333333333401</v>
          </cell>
        </row>
        <row r="17">
          <cell r="B17" t="str">
            <v>Серасхова Софья</v>
          </cell>
          <cell r="C17">
            <v>293</v>
          </cell>
          <cell r="D17" t="str">
            <v>б/р</v>
          </cell>
          <cell r="E17">
            <v>2000</v>
          </cell>
          <cell r="F17" t="str">
            <v>ж</v>
          </cell>
          <cell r="G17" t="str">
            <v>МЖ_2</v>
          </cell>
          <cell r="H17" t="str">
            <v>НГУ им. П.Ф. Лесгафта</v>
          </cell>
          <cell r="I17" t="str">
            <v>Санкт-Петербург, Адмиралтейский район</v>
          </cell>
          <cell r="K17">
            <v>3</v>
          </cell>
          <cell r="L17">
            <v>1</v>
          </cell>
          <cell r="M17">
            <v>0</v>
          </cell>
          <cell r="N17">
            <v>298</v>
          </cell>
          <cell r="O17">
            <v>3</v>
          </cell>
          <cell r="P17">
            <v>0.40277777777777801</v>
          </cell>
        </row>
        <row r="18">
          <cell r="B18" t="str">
            <v>Шанбахер Владимир</v>
          </cell>
          <cell r="C18">
            <v>385</v>
          </cell>
          <cell r="D18">
            <v>2</v>
          </cell>
          <cell r="E18">
            <v>2009</v>
          </cell>
          <cell r="F18" t="str">
            <v>м</v>
          </cell>
          <cell r="G18" t="str">
            <v>МД 12-13_2</v>
          </cell>
          <cell r="H18" t="str">
            <v>СДЮСШОР № 2 - 1</v>
          </cell>
          <cell r="I18" t="str">
            <v>Санкт-Петербург</v>
          </cell>
          <cell r="K18">
            <v>4</v>
          </cell>
          <cell r="L18">
            <v>1</v>
          </cell>
          <cell r="M18">
            <v>0</v>
          </cell>
          <cell r="N18">
            <v>297</v>
          </cell>
          <cell r="O18">
            <v>2</v>
          </cell>
          <cell r="P18">
            <v>0.40347222222222301</v>
          </cell>
        </row>
        <row r="19">
          <cell r="B19" t="str">
            <v>Эллер Константин</v>
          </cell>
          <cell r="C19">
            <v>133</v>
          </cell>
          <cell r="D19" t="str">
            <v>б/р</v>
          </cell>
          <cell r="E19">
            <v>2008</v>
          </cell>
          <cell r="F19" t="str">
            <v>м</v>
          </cell>
          <cell r="G19" t="str">
            <v>ЮД 14-15_2</v>
          </cell>
          <cell r="H19" t="str">
            <v>ДДЮТ Выборгского района-3</v>
          </cell>
          <cell r="I19" t="str">
            <v>Санкт-Петербург, Выборгский район</v>
          </cell>
          <cell r="K19">
            <v>3</v>
          </cell>
          <cell r="L19">
            <v>1</v>
          </cell>
          <cell r="M19">
            <v>0</v>
          </cell>
          <cell r="N19">
            <v>296</v>
          </cell>
          <cell r="O19">
            <v>3</v>
          </cell>
          <cell r="P19">
            <v>0.40416666666666701</v>
          </cell>
        </row>
        <row r="20">
          <cell r="B20" t="str">
            <v>Федорова Вера</v>
          </cell>
          <cell r="C20">
            <v>655</v>
          </cell>
          <cell r="D20" t="str">
            <v>1ю</v>
          </cell>
          <cell r="E20">
            <v>2010</v>
          </cell>
          <cell r="F20" t="str">
            <v>ж</v>
          </cell>
          <cell r="G20" t="str">
            <v>МД 12-13_2</v>
          </cell>
          <cell r="H20" t="str">
            <v>ДДЮТ Всеволожского района (Бугры)</v>
          </cell>
          <cell r="I20" t="str">
            <v>Ленинградская область, Всеволожский район</v>
          </cell>
          <cell r="K20">
            <v>5</v>
          </cell>
          <cell r="L20">
            <v>1</v>
          </cell>
          <cell r="M20">
            <v>4</v>
          </cell>
          <cell r="N20">
            <v>295</v>
          </cell>
          <cell r="O20">
            <v>3</v>
          </cell>
          <cell r="P20">
            <v>0.404861111111112</v>
          </cell>
        </row>
        <row r="21">
          <cell r="B21" t="str">
            <v xml:space="preserve">Вавилов Даниил </v>
          </cell>
          <cell r="C21">
            <v>543</v>
          </cell>
          <cell r="D21" t="str">
            <v>б/р</v>
          </cell>
          <cell r="E21">
            <v>2004</v>
          </cell>
          <cell r="F21" t="str">
            <v>м</v>
          </cell>
          <cell r="G21" t="str">
            <v>МЖ_2</v>
          </cell>
          <cell r="H21" t="str">
            <v xml:space="preserve">Кадеты Новолисино </v>
          </cell>
          <cell r="I21" t="str">
            <v xml:space="preserve">Ленинградская область Тосненский район </v>
          </cell>
          <cell r="K21">
            <v>13</v>
          </cell>
          <cell r="L21">
            <v>1</v>
          </cell>
          <cell r="M21">
            <v>0</v>
          </cell>
          <cell r="N21">
            <v>38</v>
          </cell>
          <cell r="O21">
            <v>16</v>
          </cell>
          <cell r="P21">
            <v>0.405555555555556</v>
          </cell>
        </row>
        <row r="22">
          <cell r="B22" t="str">
            <v>РЕЗЕРВ</v>
          </cell>
          <cell r="K22">
            <v>15</v>
          </cell>
          <cell r="L22">
            <v>1</v>
          </cell>
          <cell r="M22">
            <v>4</v>
          </cell>
          <cell r="N22">
            <v>54</v>
          </cell>
          <cell r="O22">
            <v>16</v>
          </cell>
          <cell r="P22">
            <v>0.406250000000001</v>
          </cell>
        </row>
        <row r="23">
          <cell r="B23" t="str">
            <v>Свеклин Андрей</v>
          </cell>
          <cell r="C23">
            <v>114</v>
          </cell>
          <cell r="D23" t="str">
            <v>б/р</v>
          </cell>
          <cell r="E23">
            <v>2008</v>
          </cell>
          <cell r="F23" t="str">
            <v>м</v>
          </cell>
          <cell r="G23" t="str">
            <v>ЮД 14-15_2</v>
          </cell>
          <cell r="H23" t="str">
            <v>ДДЮТ Выборгского района-1</v>
          </cell>
          <cell r="I23" t="str">
            <v>Санкт-Петербург, Выборгский район</v>
          </cell>
          <cell r="K23">
            <v>4</v>
          </cell>
          <cell r="L23">
            <v>1</v>
          </cell>
          <cell r="M23">
            <v>0</v>
          </cell>
          <cell r="N23">
            <v>292</v>
          </cell>
          <cell r="O23">
            <v>4</v>
          </cell>
          <cell r="P23">
            <v>0.406944444444445</v>
          </cell>
        </row>
        <row r="24">
          <cell r="B24" t="str">
            <v>Золотарев Сергей</v>
          </cell>
          <cell r="C24">
            <v>554</v>
          </cell>
          <cell r="D24" t="str">
            <v>2ю</v>
          </cell>
          <cell r="E24">
            <v>2010</v>
          </cell>
          <cell r="F24" t="str">
            <v>м</v>
          </cell>
          <cell r="G24" t="str">
            <v>МД 12-13_2</v>
          </cell>
          <cell r="H24" t="str">
            <v>МБОУДО "Дворец творчества" г. Выборг</v>
          </cell>
          <cell r="I24" t="str">
            <v>Ленинградская область, Выборгский район</v>
          </cell>
          <cell r="K24">
            <v>4</v>
          </cell>
          <cell r="L24">
            <v>1</v>
          </cell>
          <cell r="M24">
            <v>1.2</v>
          </cell>
          <cell r="N24">
            <v>291</v>
          </cell>
          <cell r="O24">
            <v>5</v>
          </cell>
          <cell r="P24">
            <v>0.40763888888888999</v>
          </cell>
        </row>
        <row r="25">
          <cell r="B25" t="str">
            <v>Зуев Дмитрий</v>
          </cell>
          <cell r="C25">
            <v>632</v>
          </cell>
          <cell r="D25" t="str">
            <v>б/р</v>
          </cell>
          <cell r="E25">
            <v>2009</v>
          </cell>
          <cell r="F25" t="str">
            <v>м</v>
          </cell>
          <cell r="G25" t="str">
            <v>МД 12-13_2</v>
          </cell>
          <cell r="H25" t="str">
            <v>ДДЮТ Всеволожского района (Рахья)</v>
          </cell>
          <cell r="I25" t="str">
            <v>Ленинградская область, Всеволожский район</v>
          </cell>
          <cell r="K25">
            <v>2</v>
          </cell>
          <cell r="L25">
            <v>1</v>
          </cell>
          <cell r="M25">
            <v>0</v>
          </cell>
          <cell r="N25">
            <v>290</v>
          </cell>
          <cell r="O25">
            <v>5</v>
          </cell>
          <cell r="P25">
            <v>0.40833333333333399</v>
          </cell>
        </row>
        <row r="26">
          <cell r="B26" t="str">
            <v>Тяпков Кирилл</v>
          </cell>
          <cell r="C26">
            <v>372</v>
          </cell>
          <cell r="D26" t="str">
            <v>б/р</v>
          </cell>
          <cell r="E26">
            <v>2008</v>
          </cell>
          <cell r="F26" t="str">
            <v>м</v>
          </cell>
          <cell r="G26" t="str">
            <v>ЮД 14-15_2</v>
          </cell>
          <cell r="H26" t="str">
            <v>ДДТ Красносельского района (на базе ГБОУ СОШ № 285)</v>
          </cell>
          <cell r="I26" t="str">
            <v>Санкт-Петербург, Красносельский район</v>
          </cell>
          <cell r="K26">
            <v>2</v>
          </cell>
          <cell r="L26">
            <v>1</v>
          </cell>
          <cell r="M26">
            <v>0</v>
          </cell>
          <cell r="N26">
            <v>289</v>
          </cell>
          <cell r="O26">
            <v>3</v>
          </cell>
          <cell r="P26">
            <v>0.40902777777777899</v>
          </cell>
        </row>
        <row r="27">
          <cell r="B27" t="str">
            <v>Лаврова Мария</v>
          </cell>
          <cell r="C27">
            <v>292</v>
          </cell>
          <cell r="D27" t="str">
            <v>б/р</v>
          </cell>
          <cell r="E27">
            <v>1999</v>
          </cell>
          <cell r="F27" t="str">
            <v>ж</v>
          </cell>
          <cell r="G27" t="str">
            <v>МЖ_2</v>
          </cell>
          <cell r="H27" t="str">
            <v>НГУ им. П.Ф. Лесгафта</v>
          </cell>
          <cell r="I27" t="str">
            <v>Санкт-Петербург, Адмиралтейский район</v>
          </cell>
          <cell r="K27">
            <v>2</v>
          </cell>
          <cell r="L27">
            <v>1</v>
          </cell>
          <cell r="M27">
            <v>0</v>
          </cell>
          <cell r="N27">
            <v>288</v>
          </cell>
          <cell r="O27">
            <v>3</v>
          </cell>
          <cell r="P27">
            <v>0.40972222222222299</v>
          </cell>
        </row>
        <row r="28">
          <cell r="B28" t="str">
            <v>Трунин Даниил</v>
          </cell>
          <cell r="C28">
            <v>132</v>
          </cell>
          <cell r="D28" t="str">
            <v>б/р</v>
          </cell>
          <cell r="E28">
            <v>2008</v>
          </cell>
          <cell r="F28" t="str">
            <v>м</v>
          </cell>
          <cell r="G28" t="str">
            <v>ЮД 14-15_2</v>
          </cell>
          <cell r="H28" t="str">
            <v>ДДЮТ Выборгского района-3</v>
          </cell>
          <cell r="I28" t="str">
            <v>Санкт-Петербург, Выборгский район</v>
          </cell>
          <cell r="K28">
            <v>2</v>
          </cell>
          <cell r="L28">
            <v>1</v>
          </cell>
          <cell r="M28">
            <v>0</v>
          </cell>
          <cell r="N28">
            <v>287</v>
          </cell>
          <cell r="O28">
            <v>3</v>
          </cell>
          <cell r="P28">
            <v>0.41041666666666798</v>
          </cell>
        </row>
        <row r="29">
          <cell r="B29" t="str">
            <v xml:space="preserve">Гайворонский Александр </v>
          </cell>
          <cell r="C29">
            <v>542</v>
          </cell>
          <cell r="D29" t="str">
            <v>б/р</v>
          </cell>
          <cell r="E29">
            <v>2010</v>
          </cell>
          <cell r="F29" t="str">
            <v>м</v>
          </cell>
          <cell r="G29" t="str">
            <v>МД 12-13_2</v>
          </cell>
          <cell r="H29" t="str">
            <v xml:space="preserve">Кадеты Новолисино </v>
          </cell>
          <cell r="I29" t="str">
            <v xml:space="preserve">Ленинградская область Тосненский район </v>
          </cell>
          <cell r="K29">
            <v>12</v>
          </cell>
          <cell r="L29">
            <v>1</v>
          </cell>
          <cell r="M29">
            <v>0</v>
          </cell>
          <cell r="N29">
            <v>30</v>
          </cell>
          <cell r="O29">
            <v>16</v>
          </cell>
          <cell r="P29">
            <v>0.41111111111111198</v>
          </cell>
        </row>
        <row r="30">
          <cell r="B30" t="str">
            <v>РЕЗЕРВ</v>
          </cell>
          <cell r="K30">
            <v>14</v>
          </cell>
          <cell r="L30">
            <v>1</v>
          </cell>
          <cell r="M30">
            <v>4</v>
          </cell>
          <cell r="N30">
            <v>46</v>
          </cell>
          <cell r="O30">
            <v>16</v>
          </cell>
          <cell r="P30">
            <v>0.41180555555555698</v>
          </cell>
        </row>
        <row r="31">
          <cell r="B31" t="str">
            <v>Данилова Арина</v>
          </cell>
          <cell r="C31">
            <v>112</v>
          </cell>
          <cell r="D31">
            <v>2</v>
          </cell>
          <cell r="E31">
            <v>2007</v>
          </cell>
          <cell r="F31" t="str">
            <v>ж</v>
          </cell>
          <cell r="G31" t="str">
            <v>ЮД 14-15_2</v>
          </cell>
          <cell r="H31" t="str">
            <v>ДДЮТ Выборгского района-1</v>
          </cell>
          <cell r="I31" t="str">
            <v>Санкт-Петербург, Выборгский район</v>
          </cell>
          <cell r="K31">
            <v>2</v>
          </cell>
          <cell r="L31">
            <v>1</v>
          </cell>
          <cell r="M31">
            <v>12</v>
          </cell>
          <cell r="N31">
            <v>284</v>
          </cell>
          <cell r="O31">
            <v>4</v>
          </cell>
          <cell r="P31">
            <v>0.41250000000000098</v>
          </cell>
        </row>
        <row r="32">
          <cell r="B32" t="str">
            <v>Мамонтова Дарья</v>
          </cell>
          <cell r="C32">
            <v>553</v>
          </cell>
          <cell r="D32" t="str">
            <v>б/р</v>
          </cell>
          <cell r="E32">
            <v>2009</v>
          </cell>
          <cell r="F32" t="str">
            <v>ж</v>
          </cell>
          <cell r="G32" t="str">
            <v>МД 12-13_2</v>
          </cell>
          <cell r="H32" t="str">
            <v>МБОУДО "Дворец творчества" г. Выборг</v>
          </cell>
          <cell r="I32" t="str">
            <v>Ленинградская область, Выборгский район</v>
          </cell>
          <cell r="K32">
            <v>3</v>
          </cell>
          <cell r="L32">
            <v>1</v>
          </cell>
          <cell r="M32">
            <v>0</v>
          </cell>
          <cell r="N32">
            <v>283</v>
          </cell>
          <cell r="O32">
            <v>5</v>
          </cell>
          <cell r="P32">
            <v>0.41319444444444597</v>
          </cell>
        </row>
        <row r="33">
          <cell r="B33" t="str">
            <v>Пономаренко Варвара</v>
          </cell>
          <cell r="C33">
            <v>641</v>
          </cell>
          <cell r="D33" t="str">
            <v>б/р</v>
          </cell>
          <cell r="E33">
            <v>2008</v>
          </cell>
          <cell r="F33" t="str">
            <v>ж</v>
          </cell>
          <cell r="G33" t="str">
            <v>ЮД 14-15_2</v>
          </cell>
          <cell r="H33" t="str">
            <v>ДДЮТ Всеволожского района (Рахья)</v>
          </cell>
          <cell r="I33" t="str">
            <v>Ленинградская область, Всеволожский район</v>
          </cell>
          <cell r="K33">
            <v>11</v>
          </cell>
          <cell r="L33">
            <v>1</v>
          </cell>
          <cell r="M33">
            <v>0</v>
          </cell>
          <cell r="N33">
            <v>282</v>
          </cell>
          <cell r="O33">
            <v>5</v>
          </cell>
          <cell r="P33">
            <v>0.41388888888889003</v>
          </cell>
        </row>
        <row r="34">
          <cell r="B34" t="str">
            <v>Степнов Леонид</v>
          </cell>
          <cell r="C34">
            <v>371</v>
          </cell>
          <cell r="D34" t="str">
            <v>1ю</v>
          </cell>
          <cell r="E34">
            <v>2009</v>
          </cell>
          <cell r="F34" t="str">
            <v>м</v>
          </cell>
          <cell r="G34" t="str">
            <v>МД 12-13_2</v>
          </cell>
          <cell r="H34" t="str">
            <v>ДДТ Красносельского района (на базе ГБОУ СОШ № 285)</v>
          </cell>
          <cell r="I34" t="str">
            <v>Санкт-Петербург, Красносельский район</v>
          </cell>
          <cell r="K34">
            <v>1</v>
          </cell>
          <cell r="L34">
            <v>1</v>
          </cell>
          <cell r="M34">
            <v>4</v>
          </cell>
          <cell r="N34">
            <v>281</v>
          </cell>
          <cell r="O34">
            <v>3</v>
          </cell>
          <cell r="P34">
            <v>0.41458333333333502</v>
          </cell>
        </row>
        <row r="35">
          <cell r="B35" t="str">
            <v>Дегтярев Дмитрий</v>
          </cell>
          <cell r="C35">
            <v>291</v>
          </cell>
          <cell r="D35" t="str">
            <v>б/р</v>
          </cell>
          <cell r="E35">
            <v>2002</v>
          </cell>
          <cell r="F35" t="str">
            <v>м</v>
          </cell>
          <cell r="G35" t="str">
            <v>МЖ_2</v>
          </cell>
          <cell r="H35" t="str">
            <v>НГУ им. П.Ф. Лесгафта</v>
          </cell>
          <cell r="I35" t="str">
            <v>Санкт-Петербург, Адмиралтейский район</v>
          </cell>
          <cell r="K35">
            <v>1</v>
          </cell>
          <cell r="L35">
            <v>1</v>
          </cell>
          <cell r="M35">
            <v>0</v>
          </cell>
          <cell r="N35">
            <v>280</v>
          </cell>
          <cell r="O35">
            <v>3</v>
          </cell>
          <cell r="P35">
            <v>0.41527777777777902</v>
          </cell>
        </row>
        <row r="36">
          <cell r="B36" t="str">
            <v>РЕЗЕРВ</v>
          </cell>
          <cell r="K36">
            <v>1</v>
          </cell>
          <cell r="L36">
            <v>1</v>
          </cell>
          <cell r="M36">
            <v>12</v>
          </cell>
          <cell r="N36">
            <v>279</v>
          </cell>
          <cell r="O36">
            <v>3</v>
          </cell>
          <cell r="P36">
            <v>0.41597222222222402</v>
          </cell>
        </row>
        <row r="37">
          <cell r="B37" t="str">
            <v xml:space="preserve">Любезнов Даниил </v>
          </cell>
          <cell r="C37">
            <v>541</v>
          </cell>
          <cell r="D37" t="str">
            <v>2ю</v>
          </cell>
          <cell r="E37">
            <v>2010</v>
          </cell>
          <cell r="F37" t="str">
            <v>м</v>
          </cell>
          <cell r="G37" t="str">
            <v>МД 12-13_2</v>
          </cell>
          <cell r="H37" t="str">
            <v xml:space="preserve">Кадеты Новолисино </v>
          </cell>
          <cell r="I37" t="str">
            <v xml:space="preserve">Ленинградская область Тосненский район </v>
          </cell>
          <cell r="K37">
            <v>11</v>
          </cell>
          <cell r="L37">
            <v>1</v>
          </cell>
          <cell r="M37">
            <v>1.2</v>
          </cell>
          <cell r="N37">
            <v>22</v>
          </cell>
          <cell r="O37">
            <v>16</v>
          </cell>
          <cell r="P37">
            <v>0.41666666666666802</v>
          </cell>
        </row>
        <row r="38">
          <cell r="B38" t="str">
            <v>Ефимова Дарья</v>
          </cell>
          <cell r="C38">
            <v>597</v>
          </cell>
          <cell r="D38">
            <v>2</v>
          </cell>
          <cell r="E38">
            <v>2003</v>
          </cell>
          <cell r="F38" t="str">
            <v>ж</v>
          </cell>
          <cell r="G38" t="str">
            <v>МЖ_2</v>
          </cell>
          <cell r="H38" t="str">
            <v>Лицей №8 г.Тихвин</v>
          </cell>
          <cell r="I38" t="str">
            <v>Ленинградская область</v>
          </cell>
          <cell r="K38">
            <v>7</v>
          </cell>
          <cell r="L38">
            <v>1</v>
          </cell>
          <cell r="M38">
            <v>12</v>
          </cell>
          <cell r="N38">
            <v>277</v>
          </cell>
          <cell r="O38">
            <v>7</v>
          </cell>
          <cell r="P38">
            <v>0.41736111111111301</v>
          </cell>
        </row>
        <row r="39">
          <cell r="B39" t="str">
            <v>Камалетдинов Никита</v>
          </cell>
          <cell r="C39">
            <v>111</v>
          </cell>
          <cell r="D39" t="str">
            <v>б/р</v>
          </cell>
          <cell r="E39">
            <v>2004</v>
          </cell>
          <cell r="F39" t="str">
            <v>м</v>
          </cell>
          <cell r="G39" t="str">
            <v>МЖ_2</v>
          </cell>
          <cell r="H39" t="str">
            <v>ДДЮТ Выборгского района-1</v>
          </cell>
          <cell r="I39" t="str">
            <v>Санкт-Петербург, Выборгский район</v>
          </cell>
          <cell r="K39">
            <v>1</v>
          </cell>
          <cell r="L39">
            <v>1</v>
          </cell>
          <cell r="M39">
            <v>0</v>
          </cell>
          <cell r="N39">
            <v>276</v>
          </cell>
          <cell r="O39">
            <v>4</v>
          </cell>
          <cell r="P39">
            <v>0.41805555555555701</v>
          </cell>
        </row>
        <row r="40">
          <cell r="B40" t="str">
            <v>Евстифеева Олеся</v>
          </cell>
          <cell r="C40">
            <v>552</v>
          </cell>
          <cell r="D40" t="str">
            <v>1ю</v>
          </cell>
          <cell r="E40">
            <v>2009</v>
          </cell>
          <cell r="F40" t="str">
            <v>ж</v>
          </cell>
          <cell r="G40" t="str">
            <v>МД 12-13_2</v>
          </cell>
          <cell r="H40" t="str">
            <v>МБОУДО "Дворец творчества" г. Выборг</v>
          </cell>
          <cell r="I40" t="str">
            <v>Ленинградская область, Выборгский район</v>
          </cell>
          <cell r="K40">
            <v>2</v>
          </cell>
          <cell r="L40">
            <v>1</v>
          </cell>
          <cell r="M40">
            <v>4</v>
          </cell>
          <cell r="N40">
            <v>275</v>
          </cell>
          <cell r="O40">
            <v>5</v>
          </cell>
          <cell r="P40">
            <v>0.41875000000000201</v>
          </cell>
        </row>
        <row r="41">
          <cell r="B41" t="str">
            <v>Ткаченко Семён</v>
          </cell>
          <cell r="C41">
            <v>631</v>
          </cell>
          <cell r="D41" t="str">
            <v>1ю</v>
          </cell>
          <cell r="E41">
            <v>2009</v>
          </cell>
          <cell r="F41" t="str">
            <v>м</v>
          </cell>
          <cell r="G41" t="str">
            <v>МД 12-13_2</v>
          </cell>
          <cell r="H41" t="str">
            <v>ДДЮТ Всеволожского района (Рахья)</v>
          </cell>
          <cell r="I41" t="str">
            <v>Ленинградская область, Всеволожский район</v>
          </cell>
          <cell r="K41">
            <v>1</v>
          </cell>
          <cell r="L41">
            <v>1</v>
          </cell>
          <cell r="M41">
            <v>4</v>
          </cell>
          <cell r="N41">
            <v>274</v>
          </cell>
          <cell r="O41">
            <v>5</v>
          </cell>
          <cell r="P41">
            <v>0.41944444444444601</v>
          </cell>
        </row>
        <row r="42">
          <cell r="B42" t="str">
            <v xml:space="preserve">Шпаковская Яна </v>
          </cell>
          <cell r="C42">
            <v>586</v>
          </cell>
          <cell r="D42" t="str">
            <v>б/р</v>
          </cell>
          <cell r="E42">
            <v>2005</v>
          </cell>
          <cell r="F42" t="str">
            <v>ж</v>
          </cell>
          <cell r="G42" t="str">
            <v>МЖ_2</v>
          </cell>
          <cell r="H42" t="str">
            <v>ДДЮТ Всеволожского района</v>
          </cell>
          <cell r="I42" t="str">
            <v xml:space="preserve">Ленинградская область, Всеволожский район  </v>
          </cell>
          <cell r="K42">
            <v>6</v>
          </cell>
          <cell r="L42">
            <v>1</v>
          </cell>
          <cell r="M42">
            <v>0</v>
          </cell>
          <cell r="N42">
            <v>273</v>
          </cell>
          <cell r="O42">
            <v>6</v>
          </cell>
          <cell r="P42">
            <v>0.420138888888891</v>
          </cell>
        </row>
        <row r="43">
          <cell r="B43" t="str">
            <v>Степанова Майя</v>
          </cell>
          <cell r="C43">
            <v>127</v>
          </cell>
          <cell r="D43" t="str">
            <v>2ю</v>
          </cell>
          <cell r="E43">
            <v>2008</v>
          </cell>
          <cell r="F43" t="str">
            <v>ж</v>
          </cell>
          <cell r="G43" t="str">
            <v>ЮД 14-15_2</v>
          </cell>
          <cell r="H43" t="str">
            <v>ДДЮТ Выборгского района-2</v>
          </cell>
          <cell r="I43" t="str">
            <v>Санкт-Петербург, Выборгский район</v>
          </cell>
          <cell r="K43">
            <v>7</v>
          </cell>
          <cell r="L43">
            <v>1</v>
          </cell>
          <cell r="M43">
            <v>1.2</v>
          </cell>
          <cell r="N43">
            <v>272</v>
          </cell>
          <cell r="O43">
            <v>6</v>
          </cell>
          <cell r="P43">
            <v>0.420833333333335</v>
          </cell>
        </row>
        <row r="44">
          <cell r="B44" t="str">
            <v>Рыкачев Максим</v>
          </cell>
          <cell r="C44">
            <v>445</v>
          </cell>
          <cell r="D44">
            <v>2</v>
          </cell>
          <cell r="E44">
            <v>2008</v>
          </cell>
          <cell r="F44" t="str">
            <v>м</v>
          </cell>
          <cell r="G44" t="str">
            <v>ЮД 14-15_2</v>
          </cell>
          <cell r="H44" t="str">
            <v>ШСК "Рекорд"</v>
          </cell>
          <cell r="I44" t="str">
            <v>Санкт-Петербург, Колпинский район</v>
          </cell>
          <cell r="K44">
            <v>5</v>
          </cell>
          <cell r="L44">
            <v>1</v>
          </cell>
          <cell r="M44">
            <v>12</v>
          </cell>
          <cell r="N44">
            <v>271</v>
          </cell>
          <cell r="O44">
            <v>5</v>
          </cell>
          <cell r="P44">
            <v>0.42152777777778</v>
          </cell>
        </row>
        <row r="45">
          <cell r="B45" t="str">
            <v>Короткова София</v>
          </cell>
          <cell r="C45">
            <v>29</v>
          </cell>
          <cell r="D45" t="str">
            <v>б/р</v>
          </cell>
          <cell r="E45">
            <v>2001</v>
          </cell>
          <cell r="F45" t="str">
            <v>ж</v>
          </cell>
          <cell r="G45" t="str">
            <v>МЖ_2</v>
          </cell>
          <cell r="H45" t="str">
            <v>СПбГЛТУ им. С.М. Кирова</v>
          </cell>
          <cell r="I45" t="str">
            <v>Санкт-Петербург</v>
          </cell>
          <cell r="K45">
            <v>9</v>
          </cell>
          <cell r="L45">
            <v>1</v>
          </cell>
          <cell r="M45">
            <v>0</v>
          </cell>
          <cell r="N45">
            <v>270</v>
          </cell>
          <cell r="O45">
            <v>6</v>
          </cell>
          <cell r="P45">
            <v>0.422222222222224</v>
          </cell>
        </row>
        <row r="46">
          <cell r="B46" t="str">
            <v>Попов Павел</v>
          </cell>
          <cell r="C46">
            <v>596</v>
          </cell>
          <cell r="D46" t="str">
            <v>б/р</v>
          </cell>
          <cell r="E46">
            <v>2009</v>
          </cell>
          <cell r="F46" t="str">
            <v>м</v>
          </cell>
          <cell r="G46" t="str">
            <v>МД 12-13_2</v>
          </cell>
          <cell r="H46" t="str">
            <v>Лицей №8 г.Тихвин</v>
          </cell>
          <cell r="I46" t="str">
            <v>Ленинградская область</v>
          </cell>
          <cell r="K46">
            <v>6</v>
          </cell>
          <cell r="L46">
            <v>1</v>
          </cell>
          <cell r="M46">
            <v>0</v>
          </cell>
          <cell r="N46">
            <v>269</v>
          </cell>
          <cell r="O46">
            <v>7</v>
          </cell>
          <cell r="P46">
            <v>0.42291666666666899</v>
          </cell>
        </row>
        <row r="47">
          <cell r="B47" t="str">
            <v>Шошина Полина</v>
          </cell>
          <cell r="C47">
            <v>381</v>
          </cell>
          <cell r="D47">
            <v>2</v>
          </cell>
          <cell r="E47">
            <v>2009</v>
          </cell>
          <cell r="F47" t="str">
            <v>ж</v>
          </cell>
          <cell r="G47" t="str">
            <v>МД 12-13_2</v>
          </cell>
          <cell r="H47" t="str">
            <v>СДЮСШОР № 2 - 1</v>
          </cell>
          <cell r="I47" t="str">
            <v>Санкт-Петербург</v>
          </cell>
          <cell r="K47">
            <v>5</v>
          </cell>
          <cell r="L47">
            <v>1</v>
          </cell>
          <cell r="M47">
            <v>4</v>
          </cell>
          <cell r="N47">
            <v>268</v>
          </cell>
          <cell r="O47">
            <v>5</v>
          </cell>
          <cell r="P47">
            <v>0.42361111111111299</v>
          </cell>
        </row>
        <row r="48">
          <cell r="B48" t="str">
            <v>Гутько Ангелина</v>
          </cell>
          <cell r="C48">
            <v>551</v>
          </cell>
          <cell r="D48">
            <v>2</v>
          </cell>
          <cell r="E48">
            <v>2009</v>
          </cell>
          <cell r="F48" t="str">
            <v>ж</v>
          </cell>
          <cell r="G48" t="str">
            <v>МД 12-13_2</v>
          </cell>
          <cell r="H48" t="str">
            <v>МБОУДО "Дворец творчества" г. Выборг</v>
          </cell>
          <cell r="I48" t="str">
            <v>Ленинградская область, Выборгский район</v>
          </cell>
          <cell r="K48">
            <v>1</v>
          </cell>
          <cell r="L48">
            <v>1</v>
          </cell>
          <cell r="M48">
            <v>12</v>
          </cell>
          <cell r="N48">
            <v>267</v>
          </cell>
          <cell r="O48">
            <v>5</v>
          </cell>
          <cell r="P48">
            <v>0.42430555555555799</v>
          </cell>
        </row>
        <row r="49">
          <cell r="B49" t="str">
            <v>Маевский Вадим</v>
          </cell>
          <cell r="C49">
            <v>257</v>
          </cell>
          <cell r="D49" t="str">
            <v>б/р</v>
          </cell>
          <cell r="E49">
            <v>2006</v>
          </cell>
          <cell r="F49" t="str">
            <v>м</v>
          </cell>
          <cell r="G49" t="str">
            <v>МЖ_2</v>
          </cell>
          <cell r="H49" t="str">
            <v>СЮТур (на базе ГБОУ СОШ № 106)</v>
          </cell>
          <cell r="I49" t="str">
            <v>Санкт-Петербург, Приморский район</v>
          </cell>
          <cell r="K49">
            <v>7</v>
          </cell>
          <cell r="L49">
            <v>1</v>
          </cell>
          <cell r="M49">
            <v>0</v>
          </cell>
          <cell r="N49">
            <v>266</v>
          </cell>
          <cell r="O49">
            <v>7</v>
          </cell>
          <cell r="P49">
            <v>0.42500000000000199</v>
          </cell>
        </row>
        <row r="50">
          <cell r="B50" t="str">
            <v xml:space="preserve">Долганов Алексей </v>
          </cell>
          <cell r="C50">
            <v>585</v>
          </cell>
          <cell r="D50" t="str">
            <v>б/р</v>
          </cell>
          <cell r="E50">
            <v>2010</v>
          </cell>
          <cell r="F50" t="str">
            <v>м</v>
          </cell>
          <cell r="G50" t="str">
            <v>МД 12-13_2</v>
          </cell>
          <cell r="H50" t="str">
            <v>ДДЮТ Всеволожского района</v>
          </cell>
          <cell r="I50" t="str">
            <v xml:space="preserve">Ленинградская область, Всеволожский район  </v>
          </cell>
          <cell r="K50">
            <v>5</v>
          </cell>
          <cell r="L50">
            <v>1</v>
          </cell>
          <cell r="M50">
            <v>0</v>
          </cell>
          <cell r="N50">
            <v>265</v>
          </cell>
          <cell r="O50">
            <v>6</v>
          </cell>
          <cell r="P50">
            <v>0.42569444444444698</v>
          </cell>
        </row>
        <row r="51">
          <cell r="B51" t="str">
            <v>Косов Василий</v>
          </cell>
          <cell r="C51">
            <v>125</v>
          </cell>
          <cell r="D51">
            <v>2</v>
          </cell>
          <cell r="E51">
            <v>1993</v>
          </cell>
          <cell r="F51" t="str">
            <v>м</v>
          </cell>
          <cell r="G51" t="str">
            <v>МЖ_2</v>
          </cell>
          <cell r="H51" t="str">
            <v>ДДЮТ Выборгского района-2</v>
          </cell>
          <cell r="I51" t="str">
            <v>Санкт-Петербург, Выборгский район</v>
          </cell>
          <cell r="K51">
            <v>5</v>
          </cell>
          <cell r="L51">
            <v>1</v>
          </cell>
          <cell r="M51">
            <v>12</v>
          </cell>
          <cell r="N51">
            <v>264</v>
          </cell>
          <cell r="O51">
            <v>6</v>
          </cell>
          <cell r="P51">
            <v>0.42638888888889098</v>
          </cell>
        </row>
        <row r="52">
          <cell r="B52" t="str">
            <v>Чевнюк Юлиана</v>
          </cell>
          <cell r="C52">
            <v>444</v>
          </cell>
          <cell r="D52" t="str">
            <v>б/р</v>
          </cell>
          <cell r="E52">
            <v>2009</v>
          </cell>
          <cell r="F52" t="str">
            <v>ж</v>
          </cell>
          <cell r="G52" t="str">
            <v>МД 12-13_2</v>
          </cell>
          <cell r="H52" t="str">
            <v>ШСК "Рекорд"</v>
          </cell>
          <cell r="I52" t="str">
            <v>Санкт-Петербург, Колпинский район</v>
          </cell>
          <cell r="K52">
            <v>4</v>
          </cell>
          <cell r="L52">
            <v>1</v>
          </cell>
          <cell r="M52">
            <v>0</v>
          </cell>
          <cell r="N52">
            <v>263</v>
          </cell>
          <cell r="O52">
            <v>5</v>
          </cell>
          <cell r="P52">
            <v>0.42708333333333598</v>
          </cell>
        </row>
        <row r="53">
          <cell r="B53" t="str">
            <v>Шаршавикова Вероника</v>
          </cell>
          <cell r="C53">
            <v>27</v>
          </cell>
          <cell r="D53" t="str">
            <v>б/р</v>
          </cell>
          <cell r="E53">
            <v>2001</v>
          </cell>
          <cell r="F53" t="str">
            <v>ж</v>
          </cell>
          <cell r="G53" t="str">
            <v>МЖ_2</v>
          </cell>
          <cell r="H53" t="str">
            <v>СПбГЛТУ им. С.М. Кирова</v>
          </cell>
          <cell r="I53" t="str">
            <v>Санкт-Петербург</v>
          </cell>
          <cell r="K53">
            <v>7</v>
          </cell>
          <cell r="L53">
            <v>1</v>
          </cell>
          <cell r="M53">
            <v>0</v>
          </cell>
          <cell r="N53">
            <v>262</v>
          </cell>
          <cell r="O53">
            <v>6</v>
          </cell>
          <cell r="P53">
            <v>0.42777777777777998</v>
          </cell>
        </row>
        <row r="54">
          <cell r="B54" t="str">
            <v>Павлов Дмитрий</v>
          </cell>
          <cell r="C54">
            <v>595</v>
          </cell>
          <cell r="D54" t="str">
            <v>1ю</v>
          </cell>
          <cell r="E54">
            <v>2011</v>
          </cell>
          <cell r="F54" t="str">
            <v>м</v>
          </cell>
          <cell r="G54" t="str">
            <v>МД 12-13_2</v>
          </cell>
          <cell r="H54" t="str">
            <v>Лицей №8 г.Тихвин</v>
          </cell>
          <cell r="I54" t="str">
            <v>Ленинградская область</v>
          </cell>
          <cell r="K54">
            <v>5</v>
          </cell>
          <cell r="L54">
            <v>1</v>
          </cell>
          <cell r="M54">
            <v>4</v>
          </cell>
          <cell r="N54">
            <v>261</v>
          </cell>
          <cell r="O54">
            <v>7</v>
          </cell>
          <cell r="P54">
            <v>0.42847222222222497</v>
          </cell>
        </row>
        <row r="55">
          <cell r="B55" t="str">
            <v>Коморина Екатерина</v>
          </cell>
          <cell r="C55">
            <v>382</v>
          </cell>
          <cell r="D55">
            <v>2</v>
          </cell>
          <cell r="E55">
            <v>2009</v>
          </cell>
          <cell r="F55" t="str">
            <v>ж</v>
          </cell>
          <cell r="G55" t="str">
            <v>МД 12-13_2</v>
          </cell>
          <cell r="H55" t="str">
            <v>СДЮСШОР № 2 - 1</v>
          </cell>
          <cell r="I55" t="str">
            <v>Санкт-Петербург</v>
          </cell>
          <cell r="K55">
            <v>4</v>
          </cell>
          <cell r="L55">
            <v>1</v>
          </cell>
          <cell r="M55">
            <v>1.2</v>
          </cell>
          <cell r="N55">
            <v>260</v>
          </cell>
          <cell r="O55">
            <v>5</v>
          </cell>
          <cell r="P55">
            <v>0.42916666666666903</v>
          </cell>
        </row>
        <row r="56">
          <cell r="B56" t="str">
            <v>Костюк Мария</v>
          </cell>
          <cell r="C56">
            <v>197</v>
          </cell>
          <cell r="D56" t="str">
            <v>б/р</v>
          </cell>
          <cell r="E56">
            <v>2001</v>
          </cell>
          <cell r="F56" t="str">
            <v>ж</v>
          </cell>
          <cell r="G56" t="str">
            <v>МЖ_2</v>
          </cell>
          <cell r="H56" t="str">
            <v>ТК "Муравейник" ДДТ Калининского района-1</v>
          </cell>
          <cell r="I56" t="str">
            <v>Санкт-Петербург, Калининский район</v>
          </cell>
          <cell r="K56">
            <v>7</v>
          </cell>
          <cell r="L56">
            <v>1</v>
          </cell>
          <cell r="M56">
            <v>0</v>
          </cell>
          <cell r="N56">
            <v>259</v>
          </cell>
          <cell r="O56">
            <v>7</v>
          </cell>
          <cell r="P56">
            <v>0.42986111111111402</v>
          </cell>
        </row>
        <row r="57">
          <cell r="B57" t="str">
            <v>Яковлева Майя</v>
          </cell>
          <cell r="C57">
            <v>256</v>
          </cell>
          <cell r="D57" t="str">
            <v>б/р</v>
          </cell>
          <cell r="E57">
            <v>2007</v>
          </cell>
          <cell r="F57" t="str">
            <v>ж</v>
          </cell>
          <cell r="G57" t="str">
            <v>ЮД 14-15_2</v>
          </cell>
          <cell r="H57" t="str">
            <v>СЮТур (на базе ГБОУ СОШ № 106)</v>
          </cell>
          <cell r="I57" t="str">
            <v>Санкт-Петербург, Приморский район</v>
          </cell>
          <cell r="K57">
            <v>6</v>
          </cell>
          <cell r="L57">
            <v>1</v>
          </cell>
          <cell r="M57">
            <v>0</v>
          </cell>
          <cell r="N57">
            <v>258</v>
          </cell>
          <cell r="O57">
            <v>7</v>
          </cell>
          <cell r="P57">
            <v>0.43055555555555802</v>
          </cell>
        </row>
        <row r="58">
          <cell r="B58" t="str">
            <v>Шпаковский Давид</v>
          </cell>
          <cell r="C58">
            <v>584</v>
          </cell>
          <cell r="D58" t="str">
            <v>б/р</v>
          </cell>
          <cell r="E58">
            <v>2007</v>
          </cell>
          <cell r="F58" t="str">
            <v>м</v>
          </cell>
          <cell r="G58" t="str">
            <v>ЮД 14-15_2</v>
          </cell>
          <cell r="H58" t="str">
            <v>ДДЮТ Всеволожского района</v>
          </cell>
          <cell r="I58" t="str">
            <v xml:space="preserve">Ленинградская область, Всеволожский район  </v>
          </cell>
          <cell r="K58">
            <v>4</v>
          </cell>
          <cell r="L58">
            <v>1</v>
          </cell>
          <cell r="M58">
            <v>0</v>
          </cell>
          <cell r="N58">
            <v>257</v>
          </cell>
          <cell r="O58">
            <v>6</v>
          </cell>
          <cell r="P58">
            <v>0.43125000000000302</v>
          </cell>
        </row>
        <row r="59">
          <cell r="B59" t="str">
            <v>Климов Даниил</v>
          </cell>
          <cell r="C59">
            <v>124</v>
          </cell>
          <cell r="D59" t="str">
            <v>2ю</v>
          </cell>
          <cell r="E59">
            <v>2008</v>
          </cell>
          <cell r="F59" t="str">
            <v>м</v>
          </cell>
          <cell r="G59" t="str">
            <v>ЮД 14-15_2</v>
          </cell>
          <cell r="H59" t="str">
            <v>ДДЮТ Выборгского района-2</v>
          </cell>
          <cell r="I59" t="str">
            <v>Санкт-Петербург, Выборгский район</v>
          </cell>
          <cell r="K59">
            <v>4</v>
          </cell>
          <cell r="L59">
            <v>1</v>
          </cell>
          <cell r="M59">
            <v>1.2</v>
          </cell>
          <cell r="N59">
            <v>256</v>
          </cell>
          <cell r="O59">
            <v>6</v>
          </cell>
          <cell r="P59">
            <v>0.43194444444444702</v>
          </cell>
        </row>
        <row r="60">
          <cell r="B60" t="str">
            <v>Смирнова София</v>
          </cell>
          <cell r="C60">
            <v>443</v>
          </cell>
          <cell r="D60">
            <v>2</v>
          </cell>
          <cell r="E60">
            <v>2009</v>
          </cell>
          <cell r="F60" t="str">
            <v>ж</v>
          </cell>
          <cell r="G60" t="str">
            <v>МД 12-13_2</v>
          </cell>
          <cell r="H60" t="str">
            <v>ШСК "Рекорд"</v>
          </cell>
          <cell r="I60" t="str">
            <v>Санкт-Петербург, Колпинский район</v>
          </cell>
          <cell r="K60">
            <v>3</v>
          </cell>
          <cell r="L60">
            <v>1</v>
          </cell>
          <cell r="M60">
            <v>12</v>
          </cell>
          <cell r="N60">
            <v>255</v>
          </cell>
          <cell r="O60">
            <v>5</v>
          </cell>
          <cell r="P60">
            <v>0.43263888888889201</v>
          </cell>
        </row>
        <row r="61">
          <cell r="B61" t="str">
            <v>Петрова Елизавета</v>
          </cell>
          <cell r="C61">
            <v>26</v>
          </cell>
          <cell r="D61">
            <v>3</v>
          </cell>
          <cell r="E61">
            <v>2003</v>
          </cell>
          <cell r="F61" t="str">
            <v>ж</v>
          </cell>
          <cell r="G61" t="str">
            <v>МЖ_2</v>
          </cell>
          <cell r="H61" t="str">
            <v>СПбГЛТУ им. С.М. Кирова</v>
          </cell>
          <cell r="I61" t="str">
            <v>Санкт-Петербург</v>
          </cell>
          <cell r="K61">
            <v>6</v>
          </cell>
          <cell r="L61">
            <v>1</v>
          </cell>
          <cell r="M61">
            <v>4</v>
          </cell>
          <cell r="N61">
            <v>254</v>
          </cell>
          <cell r="O61">
            <v>6</v>
          </cell>
          <cell r="P61">
            <v>0.43333333333333601</v>
          </cell>
        </row>
        <row r="62">
          <cell r="B62" t="str">
            <v>Щетинина Екатерина</v>
          </cell>
          <cell r="C62">
            <v>594</v>
          </cell>
          <cell r="D62">
            <v>2</v>
          </cell>
          <cell r="E62">
            <v>2009</v>
          </cell>
          <cell r="F62" t="str">
            <v>ж</v>
          </cell>
          <cell r="G62" t="str">
            <v>МД 12-13_2</v>
          </cell>
          <cell r="H62" t="str">
            <v>Лицей №8 г.Тихвин</v>
          </cell>
          <cell r="I62" t="str">
            <v>Ленинградская область</v>
          </cell>
          <cell r="K62">
            <v>4</v>
          </cell>
          <cell r="L62">
            <v>1</v>
          </cell>
          <cell r="M62">
            <v>12</v>
          </cell>
          <cell r="N62">
            <v>253</v>
          </cell>
          <cell r="O62">
            <v>7</v>
          </cell>
          <cell r="P62">
            <v>0.43402777777778101</v>
          </cell>
        </row>
        <row r="63">
          <cell r="B63" t="str">
            <v>Матюхин Андрей</v>
          </cell>
          <cell r="C63">
            <v>67</v>
          </cell>
          <cell r="D63">
            <v>2</v>
          </cell>
          <cell r="E63">
            <v>2009</v>
          </cell>
          <cell r="F63" t="str">
            <v>м</v>
          </cell>
          <cell r="G63" t="str">
            <v>МД 12-13_2</v>
          </cell>
          <cell r="H63" t="str">
            <v>СДЮСШОР № 2 - 2</v>
          </cell>
          <cell r="I63" t="str">
            <v>Санкт-Петербург</v>
          </cell>
          <cell r="K63">
            <v>3</v>
          </cell>
          <cell r="L63">
            <v>1</v>
          </cell>
          <cell r="M63">
            <v>12</v>
          </cell>
          <cell r="N63">
            <v>252</v>
          </cell>
          <cell r="O63">
            <v>5</v>
          </cell>
          <cell r="P63">
            <v>0.43472222222222501</v>
          </cell>
        </row>
        <row r="64">
          <cell r="B64" t="str">
            <v>Осипова Майя</v>
          </cell>
          <cell r="C64">
            <v>195</v>
          </cell>
          <cell r="D64" t="str">
            <v>б/р</v>
          </cell>
          <cell r="E64">
            <v>2004</v>
          </cell>
          <cell r="F64" t="str">
            <v>ж</v>
          </cell>
          <cell r="G64" t="str">
            <v>МЖ_2</v>
          </cell>
          <cell r="H64" t="str">
            <v>ТК "Муравейник" ДДТ Калининского района-1</v>
          </cell>
          <cell r="I64" t="str">
            <v>Санкт-Петербург, Калининский район</v>
          </cell>
          <cell r="K64">
            <v>5</v>
          </cell>
          <cell r="L64">
            <v>1</v>
          </cell>
          <cell r="M64">
            <v>0</v>
          </cell>
          <cell r="N64">
            <v>251</v>
          </cell>
          <cell r="O64">
            <v>7</v>
          </cell>
          <cell r="P64">
            <v>0.43541666666667</v>
          </cell>
        </row>
        <row r="65">
          <cell r="B65" t="str">
            <v>Глазырани София</v>
          </cell>
          <cell r="C65">
            <v>255</v>
          </cell>
          <cell r="D65" t="str">
            <v>б/р</v>
          </cell>
          <cell r="E65">
            <v>2007</v>
          </cell>
          <cell r="F65" t="str">
            <v>ж</v>
          </cell>
          <cell r="G65" t="str">
            <v>ЮД 14-15_2</v>
          </cell>
          <cell r="H65" t="str">
            <v>СЮТур (на базе ГБОУ СОШ № 106)</v>
          </cell>
          <cell r="I65" t="str">
            <v>Санкт-Петербург, Приморский район</v>
          </cell>
          <cell r="K65">
            <v>5</v>
          </cell>
          <cell r="L65">
            <v>1</v>
          </cell>
          <cell r="M65">
            <v>0</v>
          </cell>
          <cell r="N65">
            <v>250</v>
          </cell>
          <cell r="O65">
            <v>7</v>
          </cell>
          <cell r="P65">
            <v>0.436111111111114</v>
          </cell>
        </row>
        <row r="66">
          <cell r="B66" t="str">
            <v xml:space="preserve">Лубинец Дарья </v>
          </cell>
          <cell r="C66">
            <v>583</v>
          </cell>
          <cell r="D66" t="str">
            <v>1ю</v>
          </cell>
          <cell r="E66">
            <v>2008</v>
          </cell>
          <cell r="F66" t="str">
            <v>ж</v>
          </cell>
          <cell r="G66" t="str">
            <v>ЮД 14-15_2</v>
          </cell>
          <cell r="H66" t="str">
            <v>ДДЮТ Всеволожского района</v>
          </cell>
          <cell r="I66" t="str">
            <v xml:space="preserve">Ленинградская область, Всеволожский район  </v>
          </cell>
          <cell r="K66">
            <v>3</v>
          </cell>
          <cell r="L66">
            <v>1</v>
          </cell>
          <cell r="M66">
            <v>4</v>
          </cell>
          <cell r="N66">
            <v>249</v>
          </cell>
          <cell r="O66">
            <v>6</v>
          </cell>
          <cell r="P66">
            <v>0.436805555555559</v>
          </cell>
        </row>
        <row r="67">
          <cell r="B67" t="str">
            <v>Евтушенко Виктория</v>
          </cell>
          <cell r="C67">
            <v>123</v>
          </cell>
          <cell r="D67" t="str">
            <v>2ю</v>
          </cell>
          <cell r="E67">
            <v>2009</v>
          </cell>
          <cell r="F67" t="str">
            <v>ж</v>
          </cell>
          <cell r="G67" t="str">
            <v>МД 12-13_2</v>
          </cell>
          <cell r="H67" t="str">
            <v>ДДЮТ Выборгского района-2</v>
          </cell>
          <cell r="I67" t="str">
            <v>Санкт-Петербург, Выборгский район</v>
          </cell>
          <cell r="K67">
            <v>3</v>
          </cell>
          <cell r="L67">
            <v>1</v>
          </cell>
          <cell r="M67">
            <v>1.2</v>
          </cell>
          <cell r="N67">
            <v>248</v>
          </cell>
          <cell r="O67">
            <v>6</v>
          </cell>
          <cell r="P67">
            <v>0.437500000000003</v>
          </cell>
        </row>
        <row r="68">
          <cell r="B68" t="str">
            <v>Егорова Елизавета</v>
          </cell>
          <cell r="C68">
            <v>442</v>
          </cell>
          <cell r="D68" t="str">
            <v>1ю</v>
          </cell>
          <cell r="E68">
            <v>2009</v>
          </cell>
          <cell r="F68" t="str">
            <v>ж</v>
          </cell>
          <cell r="G68" t="str">
            <v>МД 12-13_2</v>
          </cell>
          <cell r="H68" t="str">
            <v>ШСК "Рекорд"</v>
          </cell>
          <cell r="I68" t="str">
            <v>Санкт-Петербург, Колпинский район</v>
          </cell>
          <cell r="K68">
            <v>2</v>
          </cell>
          <cell r="L68">
            <v>1</v>
          </cell>
          <cell r="M68">
            <v>4</v>
          </cell>
          <cell r="N68">
            <v>247</v>
          </cell>
          <cell r="O68">
            <v>5</v>
          </cell>
          <cell r="P68">
            <v>0.43819444444444799</v>
          </cell>
        </row>
        <row r="69">
          <cell r="B69" t="str">
            <v>Новикова Людмила</v>
          </cell>
          <cell r="C69">
            <v>25</v>
          </cell>
          <cell r="D69" t="str">
            <v>б/р</v>
          </cell>
          <cell r="E69">
            <v>2003</v>
          </cell>
          <cell r="F69" t="str">
            <v>ж</v>
          </cell>
          <cell r="G69" t="str">
            <v>МЖ_2</v>
          </cell>
          <cell r="H69" t="str">
            <v>СПбГЛТУ им. С.М. Кирова</v>
          </cell>
          <cell r="I69" t="str">
            <v>Санкт-Петербург</v>
          </cell>
          <cell r="K69">
            <v>5</v>
          </cell>
          <cell r="L69">
            <v>1</v>
          </cell>
          <cell r="M69">
            <v>0</v>
          </cell>
          <cell r="N69">
            <v>246</v>
          </cell>
          <cell r="O69">
            <v>6</v>
          </cell>
          <cell r="P69">
            <v>0.43888888888889199</v>
          </cell>
        </row>
        <row r="70">
          <cell r="B70" t="str">
            <v>Зыков Артём</v>
          </cell>
          <cell r="C70">
            <v>593</v>
          </cell>
          <cell r="D70" t="str">
            <v>1ю</v>
          </cell>
          <cell r="E70">
            <v>2010</v>
          </cell>
          <cell r="F70" t="str">
            <v>м</v>
          </cell>
          <cell r="G70" t="str">
            <v>МД 12-13_2</v>
          </cell>
          <cell r="H70" t="str">
            <v>Лицей №8 г.Тихвин</v>
          </cell>
          <cell r="I70" t="str">
            <v>Ленинградская область</v>
          </cell>
          <cell r="K70">
            <v>3</v>
          </cell>
          <cell r="L70">
            <v>1</v>
          </cell>
          <cell r="M70">
            <v>4</v>
          </cell>
          <cell r="N70">
            <v>245</v>
          </cell>
          <cell r="O70">
            <v>7</v>
          </cell>
          <cell r="P70">
            <v>0.43958333333333699</v>
          </cell>
        </row>
        <row r="71">
          <cell r="B71" t="str">
            <v>Денисов Роман</v>
          </cell>
          <cell r="C71">
            <v>66</v>
          </cell>
          <cell r="D71">
            <v>3</v>
          </cell>
          <cell r="E71">
            <v>2009</v>
          </cell>
          <cell r="F71" t="str">
            <v>м</v>
          </cell>
          <cell r="G71" t="str">
            <v>МД 12-13_2</v>
          </cell>
          <cell r="H71" t="str">
            <v>СДЮСШОР № 2 - 2</v>
          </cell>
          <cell r="I71" t="str">
            <v>Санкт-Петербург</v>
          </cell>
          <cell r="K71">
            <v>2</v>
          </cell>
          <cell r="L71">
            <v>1</v>
          </cell>
          <cell r="M71">
            <v>4</v>
          </cell>
          <cell r="N71">
            <v>244</v>
          </cell>
          <cell r="O71">
            <v>5</v>
          </cell>
          <cell r="P71">
            <v>0.44027777777778099</v>
          </cell>
        </row>
        <row r="72">
          <cell r="B72" t="str">
            <v>Кузьмин Вячеслав</v>
          </cell>
          <cell r="C72">
            <v>192</v>
          </cell>
          <cell r="D72">
            <v>3</v>
          </cell>
          <cell r="E72">
            <v>2005</v>
          </cell>
          <cell r="F72" t="str">
            <v>м</v>
          </cell>
          <cell r="G72" t="str">
            <v>МЖ_2</v>
          </cell>
          <cell r="H72" t="str">
            <v>ТК "Муравейник" ДДТ Калининского района-1</v>
          </cell>
          <cell r="I72" t="str">
            <v>Санкт-Петербург, Калининский район</v>
          </cell>
          <cell r="K72">
            <v>2</v>
          </cell>
          <cell r="L72">
            <v>1</v>
          </cell>
          <cell r="M72">
            <v>4</v>
          </cell>
          <cell r="N72">
            <v>243</v>
          </cell>
          <cell r="O72">
            <v>7</v>
          </cell>
          <cell r="P72">
            <v>0.44097222222222598</v>
          </cell>
        </row>
        <row r="73">
          <cell r="B73" t="str">
            <v>Араптанова Роксана</v>
          </cell>
          <cell r="C73">
            <v>254</v>
          </cell>
          <cell r="D73" t="str">
            <v>2ю</v>
          </cell>
          <cell r="E73">
            <v>2010</v>
          </cell>
          <cell r="F73" t="str">
            <v>ж</v>
          </cell>
          <cell r="G73" t="str">
            <v>МД 12-13_2</v>
          </cell>
          <cell r="H73" t="str">
            <v>СЮТур (на базе ГБОУ СОШ № 106)</v>
          </cell>
          <cell r="I73" t="str">
            <v>Санкт-Петербург, Приморский район</v>
          </cell>
          <cell r="K73">
            <v>4</v>
          </cell>
          <cell r="L73">
            <v>1</v>
          </cell>
          <cell r="M73">
            <v>1.2</v>
          </cell>
          <cell r="N73">
            <v>242</v>
          </cell>
          <cell r="O73">
            <v>7</v>
          </cell>
          <cell r="P73">
            <v>0.44166666666666998</v>
          </cell>
        </row>
        <row r="74">
          <cell r="B74" t="str">
            <v xml:space="preserve">Морозов Даниил          </v>
          </cell>
          <cell r="C74">
            <v>582</v>
          </cell>
          <cell r="D74" t="str">
            <v>б/р</v>
          </cell>
          <cell r="E74">
            <v>2009</v>
          </cell>
          <cell r="F74" t="str">
            <v>м</v>
          </cell>
          <cell r="G74" t="str">
            <v>МД 12-13_2</v>
          </cell>
          <cell r="H74" t="str">
            <v>ДДЮТ Всеволожского района</v>
          </cell>
          <cell r="I74" t="str">
            <v xml:space="preserve">Ленинградская область, Всеволожский район  </v>
          </cell>
          <cell r="K74">
            <v>2</v>
          </cell>
          <cell r="L74">
            <v>1</v>
          </cell>
          <cell r="M74">
            <v>0</v>
          </cell>
          <cell r="N74">
            <v>241</v>
          </cell>
          <cell r="O74">
            <v>6</v>
          </cell>
          <cell r="P74">
            <v>0.44236111111111498</v>
          </cell>
        </row>
        <row r="75">
          <cell r="B75" t="str">
            <v>Сергеева Анастасия</v>
          </cell>
          <cell r="C75">
            <v>122</v>
          </cell>
          <cell r="D75" t="str">
            <v>2ю</v>
          </cell>
          <cell r="E75">
            <v>2010</v>
          </cell>
          <cell r="F75" t="str">
            <v>ж</v>
          </cell>
          <cell r="G75" t="str">
            <v>МД 12-13_2</v>
          </cell>
          <cell r="H75" t="str">
            <v>ДДЮТ Выборгского района-2</v>
          </cell>
          <cell r="I75" t="str">
            <v>Санкт-Петербург, Выборгский район</v>
          </cell>
          <cell r="K75">
            <v>2</v>
          </cell>
          <cell r="L75">
            <v>1</v>
          </cell>
          <cell r="M75">
            <v>1.2</v>
          </cell>
          <cell r="N75">
            <v>240</v>
          </cell>
          <cell r="O75">
            <v>6</v>
          </cell>
          <cell r="P75">
            <v>0.44305555555555898</v>
          </cell>
        </row>
        <row r="76">
          <cell r="B76" t="str">
            <v>Афанасьева Алиса</v>
          </cell>
          <cell r="C76">
            <v>441</v>
          </cell>
          <cell r="D76">
            <v>2</v>
          </cell>
          <cell r="E76">
            <v>2008</v>
          </cell>
          <cell r="F76" t="str">
            <v>ж</v>
          </cell>
          <cell r="G76" t="str">
            <v>ЮД 14-15_2</v>
          </cell>
          <cell r="H76" t="str">
            <v>ШСК "Рекорд"</v>
          </cell>
          <cell r="I76" t="str">
            <v>Санкт-Петербург, Колпинский район</v>
          </cell>
          <cell r="K76">
            <v>1</v>
          </cell>
          <cell r="L76">
            <v>1</v>
          </cell>
          <cell r="M76">
            <v>12</v>
          </cell>
          <cell r="N76">
            <v>239</v>
          </cell>
          <cell r="O76">
            <v>5</v>
          </cell>
          <cell r="P76">
            <v>0.44375000000000397</v>
          </cell>
        </row>
        <row r="77">
          <cell r="B77" t="str">
            <v>Симонова Наталья</v>
          </cell>
          <cell r="C77">
            <v>22</v>
          </cell>
          <cell r="D77" t="str">
            <v>б/р</v>
          </cell>
          <cell r="E77">
            <v>1998</v>
          </cell>
          <cell r="F77" t="str">
            <v>ж</v>
          </cell>
          <cell r="G77" t="str">
            <v>МЖ_2</v>
          </cell>
          <cell r="H77" t="str">
            <v>СПбГЛТУ им. С.М. Кирова</v>
          </cell>
          <cell r="I77" t="str">
            <v>Санкт-Петербург</v>
          </cell>
          <cell r="K77">
            <v>2</v>
          </cell>
          <cell r="L77">
            <v>1</v>
          </cell>
          <cell r="M77">
            <v>0</v>
          </cell>
          <cell r="N77">
            <v>238</v>
          </cell>
          <cell r="O77">
            <v>6</v>
          </cell>
          <cell r="P77">
            <v>0.44444444444444797</v>
          </cell>
        </row>
        <row r="78">
          <cell r="B78" t="str">
            <v>Юлинов Михаил</v>
          </cell>
          <cell r="C78">
            <v>592</v>
          </cell>
          <cell r="D78" t="str">
            <v>б/р</v>
          </cell>
          <cell r="E78">
            <v>2009</v>
          </cell>
          <cell r="F78" t="str">
            <v>м</v>
          </cell>
          <cell r="G78" t="str">
            <v>МД 12-13_2</v>
          </cell>
          <cell r="H78" t="str">
            <v>Лицей №8 г.Тихвин</v>
          </cell>
          <cell r="I78" t="str">
            <v>Ленинградская область</v>
          </cell>
          <cell r="K78">
            <v>2</v>
          </cell>
          <cell r="L78">
            <v>1</v>
          </cell>
          <cell r="M78">
            <v>0</v>
          </cell>
          <cell r="N78">
            <v>237</v>
          </cell>
          <cell r="O78">
            <v>7</v>
          </cell>
          <cell r="P78">
            <v>0.44513888888889303</v>
          </cell>
        </row>
        <row r="79">
          <cell r="B79" t="str">
            <v>РЕЗЕРВ</v>
          </cell>
          <cell r="K79">
            <v>1</v>
          </cell>
          <cell r="L79">
            <v>1</v>
          </cell>
          <cell r="M79">
            <v>12</v>
          </cell>
          <cell r="N79">
            <v>236</v>
          </cell>
          <cell r="O79">
            <v>5</v>
          </cell>
          <cell r="P79">
            <v>0.44583333333333702</v>
          </cell>
        </row>
        <row r="80">
          <cell r="B80" t="str">
            <v>Галкина Ксения</v>
          </cell>
          <cell r="C80">
            <v>253</v>
          </cell>
          <cell r="D80" t="str">
            <v>б/р</v>
          </cell>
          <cell r="E80">
            <v>2010</v>
          </cell>
          <cell r="F80" t="str">
            <v>ж</v>
          </cell>
          <cell r="G80" t="str">
            <v>МД 12-13_2</v>
          </cell>
          <cell r="H80" t="str">
            <v>СЮТур (на базе ГБОУ СОШ № 106)</v>
          </cell>
          <cell r="I80" t="str">
            <v>Санкт-Петербург, Приморский район</v>
          </cell>
          <cell r="K80">
            <v>16</v>
          </cell>
          <cell r="L80">
            <v>1</v>
          </cell>
          <cell r="M80">
            <v>0</v>
          </cell>
          <cell r="N80">
            <v>235</v>
          </cell>
          <cell r="O80">
            <v>7</v>
          </cell>
          <cell r="P80">
            <v>0.44652777777778202</v>
          </cell>
        </row>
        <row r="81">
          <cell r="B81" t="str">
            <v xml:space="preserve">Писареков Глеб </v>
          </cell>
          <cell r="C81">
            <v>581</v>
          </cell>
          <cell r="D81" t="str">
            <v>1ю</v>
          </cell>
          <cell r="E81">
            <v>2008</v>
          </cell>
          <cell r="F81" t="str">
            <v>м</v>
          </cell>
          <cell r="G81" t="str">
            <v>ЮД 14-15_2</v>
          </cell>
          <cell r="H81" t="str">
            <v>ДДЮТ Всеволожского района</v>
          </cell>
          <cell r="I81" t="str">
            <v xml:space="preserve">Ленинградская область, Всеволожский район  </v>
          </cell>
          <cell r="K81">
            <v>3</v>
          </cell>
          <cell r="L81">
            <v>1</v>
          </cell>
          <cell r="M81">
            <v>0</v>
          </cell>
          <cell r="N81">
            <v>234</v>
          </cell>
          <cell r="O81">
            <v>7</v>
          </cell>
          <cell r="P81">
            <v>0.44722222222222602</v>
          </cell>
        </row>
        <row r="82">
          <cell r="B82" t="str">
            <v>Иванов Николай К.</v>
          </cell>
          <cell r="C82">
            <v>121</v>
          </cell>
          <cell r="D82" t="str">
            <v>б/р</v>
          </cell>
          <cell r="E82">
            <v>2010</v>
          </cell>
          <cell r="F82" t="str">
            <v>м</v>
          </cell>
          <cell r="G82" t="str">
            <v>МД 12-13_2</v>
          </cell>
          <cell r="H82" t="str">
            <v>ДДЮТ Выборгского района-2</v>
          </cell>
          <cell r="I82" t="str">
            <v>Санкт-Петербург, Выборгский район</v>
          </cell>
          <cell r="K82">
            <v>1</v>
          </cell>
          <cell r="L82">
            <v>1</v>
          </cell>
          <cell r="M82">
            <v>4</v>
          </cell>
          <cell r="N82">
            <v>233</v>
          </cell>
          <cell r="O82">
            <v>6</v>
          </cell>
          <cell r="P82">
            <v>0.44791666666667102</v>
          </cell>
        </row>
        <row r="83">
          <cell r="B83" t="str">
            <v>Драмарецкая Полина</v>
          </cell>
          <cell r="C83">
            <v>429</v>
          </cell>
          <cell r="D83" t="str">
            <v>б/р</v>
          </cell>
          <cell r="E83">
            <v>2007</v>
          </cell>
          <cell r="F83" t="str">
            <v>ж</v>
          </cell>
          <cell r="G83" t="str">
            <v>ЮД 14-15_2</v>
          </cell>
          <cell r="H83" t="str">
            <v>ДЮЦ "Петергоф"</v>
          </cell>
          <cell r="I83" t="str">
            <v>Санкт-Петербург, Петродворцовый район</v>
          </cell>
          <cell r="K83">
            <v>1</v>
          </cell>
          <cell r="L83">
            <v>1</v>
          </cell>
          <cell r="M83">
            <v>0</v>
          </cell>
          <cell r="N83">
            <v>232</v>
          </cell>
          <cell r="O83">
            <v>6</v>
          </cell>
          <cell r="P83">
            <v>0.44861111111111501</v>
          </cell>
        </row>
        <row r="84">
          <cell r="B84" t="str">
            <v>Егоров Евгений</v>
          </cell>
          <cell r="C84">
            <v>61</v>
          </cell>
          <cell r="D84" t="str">
            <v>2ю</v>
          </cell>
          <cell r="E84">
            <v>2010</v>
          </cell>
          <cell r="F84" t="str">
            <v>м</v>
          </cell>
          <cell r="G84" t="str">
            <v>МД 12-13_2</v>
          </cell>
          <cell r="H84" t="str">
            <v>СДЮСШОР № 2 - 2</v>
          </cell>
          <cell r="I84" t="str">
            <v>Санкт-Петербург</v>
          </cell>
          <cell r="K84">
            <v>9</v>
          </cell>
          <cell r="L84">
            <v>1</v>
          </cell>
          <cell r="M84">
            <v>0</v>
          </cell>
          <cell r="N84">
            <v>231</v>
          </cell>
          <cell r="O84">
            <v>14</v>
          </cell>
          <cell r="P84">
            <v>0.44930555555556001</v>
          </cell>
        </row>
        <row r="85">
          <cell r="B85" t="str">
            <v>Базарова Алёна</v>
          </cell>
          <cell r="C85">
            <v>21</v>
          </cell>
          <cell r="D85">
            <v>3</v>
          </cell>
          <cell r="E85">
            <v>2003</v>
          </cell>
          <cell r="F85" t="str">
            <v>ж</v>
          </cell>
          <cell r="G85" t="str">
            <v>МЖ_2</v>
          </cell>
          <cell r="H85" t="str">
            <v>СПбГЛТУ им. С.М. Кирова</v>
          </cell>
          <cell r="I85" t="str">
            <v>Санкт-Петербург</v>
          </cell>
          <cell r="K85">
            <v>1</v>
          </cell>
          <cell r="L85">
            <v>1</v>
          </cell>
          <cell r="M85">
            <v>4</v>
          </cell>
          <cell r="N85">
            <v>230</v>
          </cell>
          <cell r="O85">
            <v>6</v>
          </cell>
          <cell r="P85">
            <v>0.45000000000000401</v>
          </cell>
        </row>
        <row r="86">
          <cell r="B86" t="str">
            <v>Миронов Максим</v>
          </cell>
          <cell r="C86">
            <v>591</v>
          </cell>
          <cell r="D86">
            <v>3</v>
          </cell>
          <cell r="E86">
            <v>2009</v>
          </cell>
          <cell r="F86" t="str">
            <v>м</v>
          </cell>
          <cell r="G86" t="str">
            <v>МД 12-13_2</v>
          </cell>
          <cell r="H86" t="str">
            <v>Лицей №8 г.Тихвин</v>
          </cell>
          <cell r="I86" t="str">
            <v>Ленинградская область</v>
          </cell>
          <cell r="K86">
            <v>1</v>
          </cell>
          <cell r="L86">
            <v>1</v>
          </cell>
          <cell r="M86">
            <v>4</v>
          </cell>
          <cell r="N86">
            <v>229</v>
          </cell>
          <cell r="O86">
            <v>7</v>
          </cell>
          <cell r="P86">
            <v>0.450694444444449</v>
          </cell>
        </row>
        <row r="87">
          <cell r="B87" t="str">
            <v xml:space="preserve">Анохина Виктория </v>
          </cell>
          <cell r="C87">
            <v>531</v>
          </cell>
          <cell r="D87">
            <v>2</v>
          </cell>
          <cell r="E87">
            <v>2009</v>
          </cell>
          <cell r="F87" t="str">
            <v>ж</v>
          </cell>
          <cell r="G87" t="str">
            <v>МД 12-13_2</v>
          </cell>
          <cell r="H87" t="str">
            <v xml:space="preserve">Кадеты Новолисино </v>
          </cell>
          <cell r="I87" t="str">
            <v xml:space="preserve">Ленинградская область Тосненский район </v>
          </cell>
          <cell r="K87">
            <v>1</v>
          </cell>
          <cell r="L87">
            <v>1</v>
          </cell>
          <cell r="M87">
            <v>12</v>
          </cell>
          <cell r="N87">
            <v>6</v>
          </cell>
          <cell r="O87">
            <v>16</v>
          </cell>
          <cell r="P87">
            <v>0.451388888888893</v>
          </cell>
        </row>
        <row r="88">
          <cell r="B88" t="str">
            <v>Осовская Мария</v>
          </cell>
          <cell r="C88">
            <v>204</v>
          </cell>
          <cell r="D88" t="str">
            <v>б/р</v>
          </cell>
          <cell r="E88">
            <v>2006</v>
          </cell>
          <cell r="F88" t="str">
            <v>ж</v>
          </cell>
          <cell r="G88" t="str">
            <v>МЖ_2</v>
          </cell>
          <cell r="H88" t="str">
            <v>ТК "Муравейник" ДДТ Калининского района-1</v>
          </cell>
          <cell r="I88" t="str">
            <v>Санкт-Петербург, Калининский район</v>
          </cell>
          <cell r="K88">
            <v>14</v>
          </cell>
          <cell r="L88">
            <v>1</v>
          </cell>
          <cell r="M88">
            <v>0</v>
          </cell>
          <cell r="N88">
            <v>227</v>
          </cell>
          <cell r="O88">
            <v>7</v>
          </cell>
          <cell r="P88">
            <v>0.452083333333338</v>
          </cell>
        </row>
        <row r="89">
          <cell r="B89" t="str">
            <v>Рыжиков Александр</v>
          </cell>
          <cell r="C89">
            <v>252</v>
          </cell>
          <cell r="D89" t="str">
            <v>б/р</v>
          </cell>
          <cell r="E89">
            <v>2009</v>
          </cell>
          <cell r="F89" t="str">
            <v>м</v>
          </cell>
          <cell r="G89" t="str">
            <v>МД 12-13_2</v>
          </cell>
          <cell r="H89" t="str">
            <v>СЮТур (на базе ГБОУ СОШ № 106)</v>
          </cell>
          <cell r="I89" t="str">
            <v>Санкт-Петербург, Приморский район</v>
          </cell>
          <cell r="K89">
            <v>2</v>
          </cell>
          <cell r="L89">
            <v>1</v>
          </cell>
          <cell r="M89">
            <v>0</v>
          </cell>
          <cell r="N89">
            <v>226</v>
          </cell>
          <cell r="O89">
            <v>7</v>
          </cell>
          <cell r="P89">
            <v>0.452777777777782</v>
          </cell>
        </row>
        <row r="90">
          <cell r="B90" t="str">
            <v>Губенко Иван</v>
          </cell>
          <cell r="C90">
            <v>349</v>
          </cell>
          <cell r="D90" t="str">
            <v>б/р</v>
          </cell>
          <cell r="E90">
            <v>1999</v>
          </cell>
          <cell r="F90" t="str">
            <v>м</v>
          </cell>
          <cell r="G90" t="str">
            <v>МЖ_2</v>
          </cell>
          <cell r="H90" t="str">
            <v>Университет ИТМО ССК "Кронверкские барсы"</v>
          </cell>
          <cell r="I90" t="str">
            <v>Санкт-Петербург, Петроградский район</v>
          </cell>
          <cell r="K90">
            <v>9</v>
          </cell>
          <cell r="L90">
            <v>1</v>
          </cell>
          <cell r="M90">
            <v>0</v>
          </cell>
          <cell r="N90">
            <v>225</v>
          </cell>
          <cell r="O90">
            <v>10</v>
          </cell>
          <cell r="P90">
            <v>0.45347222222222699</v>
          </cell>
        </row>
        <row r="91">
          <cell r="B91" t="str">
            <v>Гурин Максим</v>
          </cell>
          <cell r="C91">
            <v>407</v>
          </cell>
          <cell r="D91" t="str">
            <v>б/р</v>
          </cell>
          <cell r="E91">
            <v>2009</v>
          </cell>
          <cell r="F91" t="str">
            <v>м</v>
          </cell>
          <cell r="G91" t="str">
            <v>МД 12-13_2</v>
          </cell>
          <cell r="H91" t="str">
            <v>СПбМООСТЭВС "Скиф"</v>
          </cell>
          <cell r="I91" t="str">
            <v>Санкт-Петербург, Приморский район</v>
          </cell>
          <cell r="K91">
            <v>7</v>
          </cell>
          <cell r="L91">
            <v>1</v>
          </cell>
          <cell r="M91">
            <v>0</v>
          </cell>
          <cell r="N91">
            <v>224</v>
          </cell>
          <cell r="O91">
            <v>14</v>
          </cell>
          <cell r="P91">
            <v>0.45416666666667099</v>
          </cell>
        </row>
        <row r="92">
          <cell r="B92" t="str">
            <v>Старикова Любовь</v>
          </cell>
          <cell r="C92">
            <v>428</v>
          </cell>
          <cell r="D92" t="str">
            <v>б/р</v>
          </cell>
          <cell r="E92">
            <v>2005</v>
          </cell>
          <cell r="F92" t="str">
            <v>ж</v>
          </cell>
          <cell r="G92" t="str">
            <v>МЖ_2</v>
          </cell>
          <cell r="H92" t="str">
            <v>ДЮЦ "Петергоф"</v>
          </cell>
          <cell r="I92" t="str">
            <v>Санкт-Петербург, Петродворцовый район</v>
          </cell>
          <cell r="K92">
            <v>8</v>
          </cell>
          <cell r="L92">
            <v>1</v>
          </cell>
          <cell r="M92">
            <v>0</v>
          </cell>
          <cell r="N92">
            <v>223</v>
          </cell>
          <cell r="O92">
            <v>14</v>
          </cell>
          <cell r="P92">
            <v>0.45486111111111599</v>
          </cell>
        </row>
        <row r="93">
          <cell r="B93" t="str">
            <v>Белов Иван</v>
          </cell>
          <cell r="C93">
            <v>653</v>
          </cell>
          <cell r="D93" t="str">
            <v>1ю</v>
          </cell>
          <cell r="E93">
            <v>2010</v>
          </cell>
          <cell r="F93" t="str">
            <v>м</v>
          </cell>
          <cell r="G93" t="str">
            <v>МД 12-13_2</v>
          </cell>
          <cell r="H93" t="str">
            <v>ДДЮТ Всеволожского района (Бугры)</v>
          </cell>
          <cell r="I93" t="str">
            <v>Ленинградская область, Всеволожский район</v>
          </cell>
          <cell r="K93">
            <v>3</v>
          </cell>
          <cell r="L93">
            <v>1</v>
          </cell>
          <cell r="M93">
            <v>4</v>
          </cell>
          <cell r="N93">
            <v>312</v>
          </cell>
          <cell r="O93">
            <v>3</v>
          </cell>
          <cell r="P93">
            <v>0.45555555555555999</v>
          </cell>
        </row>
        <row r="94">
          <cell r="B94" t="str">
            <v>Гарькуша Мария</v>
          </cell>
          <cell r="C94">
            <v>47</v>
          </cell>
          <cell r="D94" t="str">
            <v>1ю</v>
          </cell>
          <cell r="E94">
            <v>2010</v>
          </cell>
          <cell r="F94" t="str">
            <v>ж</v>
          </cell>
          <cell r="G94" t="str">
            <v>МД 12-13_2</v>
          </cell>
          <cell r="H94" t="str">
            <v>ШСК "ЛиС" ГБОУ СОШ № 339</v>
          </cell>
          <cell r="I94" t="str">
            <v>Санкт-Петербург, Невский район</v>
          </cell>
          <cell r="K94">
            <v>7</v>
          </cell>
          <cell r="L94">
            <v>1</v>
          </cell>
          <cell r="M94">
            <v>4</v>
          </cell>
          <cell r="N94">
            <v>221</v>
          </cell>
          <cell r="O94">
            <v>12</v>
          </cell>
          <cell r="P94">
            <v>0.45625000000000498</v>
          </cell>
        </row>
        <row r="95">
          <cell r="B95" t="str">
            <v xml:space="preserve">Грицай Ангелина </v>
          </cell>
          <cell r="C95">
            <v>532</v>
          </cell>
          <cell r="D95">
            <v>3</v>
          </cell>
          <cell r="E95">
            <v>2009</v>
          </cell>
          <cell r="F95" t="str">
            <v>ж</v>
          </cell>
          <cell r="G95" t="str">
            <v>МД 12-13_2</v>
          </cell>
          <cell r="H95" t="str">
            <v xml:space="preserve">Кадеты Новолисино </v>
          </cell>
          <cell r="I95" t="str">
            <v xml:space="preserve">Ленинградская область Тосненский район </v>
          </cell>
          <cell r="K95">
            <v>2</v>
          </cell>
          <cell r="L95">
            <v>1</v>
          </cell>
          <cell r="M95">
            <v>4</v>
          </cell>
          <cell r="N95">
            <v>70</v>
          </cell>
          <cell r="O95">
            <v>16</v>
          </cell>
          <cell r="P95">
            <v>0.45694444444444898</v>
          </cell>
        </row>
        <row r="96">
          <cell r="B96" t="str">
            <v>Павлов Егор</v>
          </cell>
          <cell r="C96">
            <v>202</v>
          </cell>
          <cell r="D96" t="str">
            <v>б/р</v>
          </cell>
          <cell r="E96">
            <v>2006</v>
          </cell>
          <cell r="F96" t="str">
            <v>м</v>
          </cell>
          <cell r="G96" t="str">
            <v>МЖ_2</v>
          </cell>
          <cell r="H96" t="str">
            <v>ТК "Муравейник" ДДТ Калининского района-1</v>
          </cell>
          <cell r="I96" t="str">
            <v>Санкт-Петербург, Калининский район</v>
          </cell>
          <cell r="K96">
            <v>12</v>
          </cell>
          <cell r="L96">
            <v>1</v>
          </cell>
          <cell r="M96">
            <v>0</v>
          </cell>
          <cell r="N96">
            <v>219</v>
          </cell>
          <cell r="O96">
            <v>7</v>
          </cell>
          <cell r="P96">
            <v>0.45763888888889398</v>
          </cell>
        </row>
        <row r="97">
          <cell r="B97" t="str">
            <v>Гуща Роман</v>
          </cell>
          <cell r="C97">
            <v>251</v>
          </cell>
          <cell r="D97" t="str">
            <v>б/р</v>
          </cell>
          <cell r="E97">
            <v>2010</v>
          </cell>
          <cell r="F97" t="str">
            <v>м</v>
          </cell>
          <cell r="G97" t="str">
            <v>МД 12-13_2</v>
          </cell>
          <cell r="H97" t="str">
            <v>СЮТур (на базе ГБОУ СОШ № 106)</v>
          </cell>
          <cell r="I97" t="str">
            <v>Санкт-Петербург, Приморский район</v>
          </cell>
          <cell r="K97">
            <v>1</v>
          </cell>
          <cell r="L97">
            <v>1</v>
          </cell>
          <cell r="M97">
            <v>0</v>
          </cell>
          <cell r="N97">
            <v>218</v>
          </cell>
          <cell r="O97">
            <v>7</v>
          </cell>
          <cell r="P97">
            <v>0.45833333333333798</v>
          </cell>
        </row>
        <row r="98">
          <cell r="B98" t="str">
            <v>Разноглядов Родион</v>
          </cell>
          <cell r="C98">
            <v>348</v>
          </cell>
          <cell r="D98" t="str">
            <v>б/р</v>
          </cell>
          <cell r="E98">
            <v>2003</v>
          </cell>
          <cell r="F98" t="str">
            <v>м</v>
          </cell>
          <cell r="G98" t="str">
            <v>МЖ_2</v>
          </cell>
          <cell r="H98" t="str">
            <v>Университет ИТМО ССК "Кронверкские барсы"</v>
          </cell>
          <cell r="I98" t="str">
            <v>Санкт-Петербург, Петроградский район</v>
          </cell>
          <cell r="K98">
            <v>8</v>
          </cell>
          <cell r="L98">
            <v>1</v>
          </cell>
          <cell r="M98">
            <v>0</v>
          </cell>
          <cell r="N98">
            <v>217</v>
          </cell>
          <cell r="O98">
            <v>10</v>
          </cell>
          <cell r="P98">
            <v>0.45902777777778297</v>
          </cell>
        </row>
        <row r="99">
          <cell r="B99" t="str">
            <v>Гурин Артём</v>
          </cell>
          <cell r="C99">
            <v>406</v>
          </cell>
          <cell r="D99" t="str">
            <v>1ю</v>
          </cell>
          <cell r="E99">
            <v>2009</v>
          </cell>
          <cell r="F99" t="str">
            <v>м</v>
          </cell>
          <cell r="G99" t="str">
            <v>МД 12-13_2</v>
          </cell>
          <cell r="H99" t="str">
            <v>СПбМООСТЭВС "Скиф"</v>
          </cell>
          <cell r="I99" t="str">
            <v>Санкт-Петербург, Приморский район</v>
          </cell>
          <cell r="K99">
            <v>6</v>
          </cell>
          <cell r="L99">
            <v>1</v>
          </cell>
          <cell r="M99">
            <v>4</v>
          </cell>
          <cell r="N99">
            <v>216</v>
          </cell>
          <cell r="O99">
            <v>14</v>
          </cell>
          <cell r="P99">
            <v>0.45972222222222697</v>
          </cell>
        </row>
        <row r="100">
          <cell r="B100" t="str">
            <v>Склюева Мария</v>
          </cell>
          <cell r="C100">
            <v>427</v>
          </cell>
          <cell r="D100" t="str">
            <v>б/р</v>
          </cell>
          <cell r="E100">
            <v>2007</v>
          </cell>
          <cell r="F100" t="str">
            <v>ж</v>
          </cell>
          <cell r="G100" t="str">
            <v>ЮД 14-15_2</v>
          </cell>
          <cell r="H100" t="str">
            <v>ДЮЦ "Петергоф"</v>
          </cell>
          <cell r="I100" t="str">
            <v>Санкт-Петербург, Петродворцовый район</v>
          </cell>
          <cell r="K100">
            <v>7</v>
          </cell>
          <cell r="L100">
            <v>1</v>
          </cell>
          <cell r="M100">
            <v>0</v>
          </cell>
          <cell r="N100">
            <v>215</v>
          </cell>
          <cell r="O100">
            <v>14</v>
          </cell>
          <cell r="P100">
            <v>0.46041666666667203</v>
          </cell>
        </row>
        <row r="101">
          <cell r="B101" t="str">
            <v>Лебедев Константин</v>
          </cell>
          <cell r="C101">
            <v>651</v>
          </cell>
          <cell r="D101" t="str">
            <v>б/р</v>
          </cell>
          <cell r="E101">
            <v>2007</v>
          </cell>
          <cell r="F101" t="str">
            <v>м</v>
          </cell>
          <cell r="G101" t="str">
            <v>ЮД 14-15_2</v>
          </cell>
          <cell r="H101" t="str">
            <v>ДДЮТ Всеволожского района (Бугры)</v>
          </cell>
          <cell r="I101" t="str">
            <v>Ленинградская область, Всеволожский район</v>
          </cell>
          <cell r="K101">
            <v>1</v>
          </cell>
          <cell r="L101">
            <v>1</v>
          </cell>
          <cell r="M101">
            <v>0</v>
          </cell>
          <cell r="N101">
            <v>305</v>
          </cell>
          <cell r="O101">
            <v>3</v>
          </cell>
          <cell r="P101">
            <v>0.46111111111111602</v>
          </cell>
        </row>
        <row r="102">
          <cell r="B102" t="str">
            <v>Раева Виктория</v>
          </cell>
          <cell r="C102">
            <v>46</v>
          </cell>
          <cell r="D102" t="str">
            <v>1ю</v>
          </cell>
          <cell r="E102">
            <v>2009</v>
          </cell>
          <cell r="F102" t="str">
            <v>ж</v>
          </cell>
          <cell r="G102" t="str">
            <v>МД 12-13_2</v>
          </cell>
          <cell r="H102" t="str">
            <v>ШСК "ЛиС" ГБОУ СОШ № 339</v>
          </cell>
          <cell r="I102" t="str">
            <v>Санкт-Петербург, Невский район</v>
          </cell>
          <cell r="K102">
            <v>6</v>
          </cell>
          <cell r="L102">
            <v>1</v>
          </cell>
          <cell r="M102">
            <v>4</v>
          </cell>
          <cell r="N102">
            <v>213</v>
          </cell>
          <cell r="O102">
            <v>12</v>
          </cell>
          <cell r="P102">
            <v>0.46180555555556102</v>
          </cell>
        </row>
        <row r="103">
          <cell r="B103" t="str">
            <v xml:space="preserve">Чесноков Роман </v>
          </cell>
          <cell r="C103">
            <v>533</v>
          </cell>
          <cell r="D103">
            <v>2</v>
          </cell>
          <cell r="E103">
            <v>2009</v>
          </cell>
          <cell r="F103" t="str">
            <v>м</v>
          </cell>
          <cell r="G103" t="str">
            <v>МД 12-13_2</v>
          </cell>
          <cell r="H103" t="str">
            <v xml:space="preserve">Кадеты Новолисино </v>
          </cell>
          <cell r="I103" t="str">
            <v xml:space="preserve">Ленинградская область Тосненский район </v>
          </cell>
          <cell r="K103">
            <v>3</v>
          </cell>
          <cell r="L103">
            <v>1</v>
          </cell>
          <cell r="M103">
            <v>12</v>
          </cell>
          <cell r="N103">
            <v>78</v>
          </cell>
          <cell r="O103">
            <v>16</v>
          </cell>
          <cell r="P103">
            <v>0.46250000000000502</v>
          </cell>
        </row>
        <row r="104">
          <cell r="B104" t="str">
            <v>Ларичев Владимир</v>
          </cell>
          <cell r="C104">
            <v>191</v>
          </cell>
          <cell r="D104" t="str">
            <v>б/р</v>
          </cell>
          <cell r="E104">
            <v>2006</v>
          </cell>
          <cell r="F104" t="str">
            <v>м</v>
          </cell>
          <cell r="G104" t="str">
            <v>МЖ_2</v>
          </cell>
          <cell r="H104" t="str">
            <v>ТК "Муравейник" ДДТ Калининского района-1</v>
          </cell>
          <cell r="I104" t="str">
            <v>Санкт-Петербург, Калининский район</v>
          </cell>
          <cell r="K104">
            <v>1</v>
          </cell>
          <cell r="L104">
            <v>1</v>
          </cell>
          <cell r="M104">
            <v>0</v>
          </cell>
          <cell r="N104">
            <v>211</v>
          </cell>
          <cell r="O104">
            <v>7</v>
          </cell>
          <cell r="P104">
            <v>0.46319444444445002</v>
          </cell>
        </row>
        <row r="105">
          <cell r="B105" t="str">
            <v>Стельмаков Михаил</v>
          </cell>
          <cell r="C105">
            <v>68</v>
          </cell>
          <cell r="D105" t="str">
            <v>б/р</v>
          </cell>
          <cell r="E105">
            <v>2009</v>
          </cell>
          <cell r="F105" t="str">
            <v>м</v>
          </cell>
          <cell r="G105" t="str">
            <v>МД 12-13_2</v>
          </cell>
          <cell r="H105" t="str">
            <v>СДЮСШОР № 2 - 2</v>
          </cell>
          <cell r="I105" t="str">
            <v>Санкт-Петербург</v>
          </cell>
          <cell r="K105">
            <v>8</v>
          </cell>
          <cell r="L105">
            <v>1</v>
          </cell>
          <cell r="M105">
            <v>0</v>
          </cell>
          <cell r="N105">
            <v>210</v>
          </cell>
          <cell r="O105">
            <v>8</v>
          </cell>
          <cell r="P105">
            <v>0.46388888888889401</v>
          </cell>
        </row>
        <row r="106">
          <cell r="B106" t="str">
            <v>Башкирев Олег</v>
          </cell>
          <cell r="C106">
            <v>347</v>
          </cell>
          <cell r="D106" t="str">
            <v>б/р</v>
          </cell>
          <cell r="E106">
            <v>2002</v>
          </cell>
          <cell r="F106" t="str">
            <v>м</v>
          </cell>
          <cell r="G106" t="str">
            <v>МЖ_2</v>
          </cell>
          <cell r="H106" t="str">
            <v>Университет ИТМО ССК "Кронверкские барсы"</v>
          </cell>
          <cell r="I106" t="str">
            <v>Санкт-Петербург, Петроградский район</v>
          </cell>
          <cell r="K106">
            <v>7</v>
          </cell>
          <cell r="L106">
            <v>1</v>
          </cell>
          <cell r="M106">
            <v>0</v>
          </cell>
          <cell r="N106">
            <v>209</v>
          </cell>
          <cell r="O106">
            <v>10</v>
          </cell>
          <cell r="P106">
            <v>0.46458333333333901</v>
          </cell>
        </row>
        <row r="107">
          <cell r="B107" t="str">
            <v>Годына Андрей</v>
          </cell>
          <cell r="C107">
            <v>405</v>
          </cell>
          <cell r="D107" t="str">
            <v>1ю</v>
          </cell>
          <cell r="E107">
            <v>2010</v>
          </cell>
          <cell r="F107" t="str">
            <v>м</v>
          </cell>
          <cell r="G107" t="str">
            <v>МД 12-13_2</v>
          </cell>
          <cell r="H107" t="str">
            <v>СПбМООСТЭВС "Скиф"</v>
          </cell>
          <cell r="I107" t="str">
            <v>Санкт-Петербург, Приморский район</v>
          </cell>
          <cell r="K107">
            <v>5</v>
          </cell>
          <cell r="L107">
            <v>1</v>
          </cell>
          <cell r="M107">
            <v>4</v>
          </cell>
          <cell r="N107">
            <v>208</v>
          </cell>
          <cell r="O107">
            <v>14</v>
          </cell>
          <cell r="P107">
            <v>0.46527777777778301</v>
          </cell>
        </row>
        <row r="108">
          <cell r="B108" t="str">
            <v>Старикова Елена</v>
          </cell>
          <cell r="C108">
            <v>426</v>
          </cell>
          <cell r="D108" t="str">
            <v>б/р</v>
          </cell>
          <cell r="E108">
            <v>2008</v>
          </cell>
          <cell r="F108" t="str">
            <v>ж</v>
          </cell>
          <cell r="G108" t="str">
            <v>ЮД 14-15_2</v>
          </cell>
          <cell r="H108" t="str">
            <v>ДЮЦ "Петергоф"</v>
          </cell>
          <cell r="I108" t="str">
            <v>Санкт-Петербург, Петродворцовый район</v>
          </cell>
          <cell r="K108">
            <v>6</v>
          </cell>
          <cell r="L108">
            <v>1</v>
          </cell>
          <cell r="M108">
            <v>0</v>
          </cell>
          <cell r="N108">
            <v>207</v>
          </cell>
          <cell r="O108">
            <v>14</v>
          </cell>
          <cell r="P108">
            <v>0.46597222222222801</v>
          </cell>
        </row>
        <row r="109">
          <cell r="B109" t="str">
            <v>Павлова Анна</v>
          </cell>
          <cell r="C109">
            <v>517</v>
          </cell>
          <cell r="D109" t="str">
            <v>1ю</v>
          </cell>
          <cell r="E109">
            <v>2007</v>
          </cell>
          <cell r="F109" t="str">
            <v>ж</v>
          </cell>
          <cell r="G109" t="str">
            <v>ЮД 14-15_2</v>
          </cell>
          <cell r="H109" t="str">
            <v>МУ КДЦ "Токсово"</v>
          </cell>
          <cell r="I109" t="str">
            <v>Всеволожский район</v>
          </cell>
          <cell r="K109">
            <v>7</v>
          </cell>
          <cell r="L109">
            <v>1</v>
          </cell>
          <cell r="M109">
            <v>4</v>
          </cell>
          <cell r="N109">
            <v>206</v>
          </cell>
          <cell r="O109">
            <v>12</v>
          </cell>
          <cell r="P109">
            <v>0.466666666666672</v>
          </cell>
        </row>
        <row r="110">
          <cell r="B110" t="str">
            <v>Волохова Мария</v>
          </cell>
          <cell r="C110">
            <v>45</v>
          </cell>
          <cell r="D110" t="str">
            <v>1ю</v>
          </cell>
          <cell r="E110">
            <v>2010</v>
          </cell>
          <cell r="F110" t="str">
            <v>ж</v>
          </cell>
          <cell r="G110" t="str">
            <v>МД 12-13_2</v>
          </cell>
          <cell r="H110" t="str">
            <v>ШСК "ЛиС" ГБОУ СОШ № 339</v>
          </cell>
          <cell r="I110" t="str">
            <v>Санкт-Петербург, Невский район</v>
          </cell>
          <cell r="K110">
            <v>5</v>
          </cell>
          <cell r="L110">
            <v>1</v>
          </cell>
          <cell r="M110">
            <v>4</v>
          </cell>
          <cell r="N110">
            <v>205</v>
          </cell>
          <cell r="O110">
            <v>12</v>
          </cell>
          <cell r="P110">
            <v>0.467361111111117</v>
          </cell>
        </row>
        <row r="111">
          <cell r="B111" t="str">
            <v xml:space="preserve">Островский Егор </v>
          </cell>
          <cell r="C111">
            <v>534</v>
          </cell>
          <cell r="D111" t="str">
            <v>1ю</v>
          </cell>
          <cell r="E111">
            <v>2009</v>
          </cell>
          <cell r="F111" t="str">
            <v>м</v>
          </cell>
          <cell r="G111" t="str">
            <v>МД 12-13_2</v>
          </cell>
          <cell r="H111" t="str">
            <v xml:space="preserve">Кадеты Новолисино </v>
          </cell>
          <cell r="I111" t="str">
            <v xml:space="preserve">Ленинградская область Тосненский район </v>
          </cell>
          <cell r="K111">
            <v>4</v>
          </cell>
          <cell r="L111">
            <v>1</v>
          </cell>
          <cell r="M111">
            <v>4</v>
          </cell>
          <cell r="N111">
            <v>86</v>
          </cell>
          <cell r="O111">
            <v>16</v>
          </cell>
          <cell r="P111">
            <v>0.468055555555561</v>
          </cell>
        </row>
        <row r="112">
          <cell r="B112" t="str">
            <v>РЕЗЕРВ</v>
          </cell>
          <cell r="K112">
            <v>9</v>
          </cell>
          <cell r="L112">
            <v>1</v>
          </cell>
          <cell r="M112">
            <v>0</v>
          </cell>
          <cell r="N112">
            <v>203</v>
          </cell>
          <cell r="O112">
            <v>7</v>
          </cell>
          <cell r="P112">
            <v>0.468750000000005</v>
          </cell>
        </row>
        <row r="113">
          <cell r="B113" t="str">
            <v>Цуркова Мария</v>
          </cell>
          <cell r="C113">
            <v>83</v>
          </cell>
          <cell r="D113">
            <v>2</v>
          </cell>
          <cell r="E113">
            <v>2009</v>
          </cell>
          <cell r="F113" t="str">
            <v>ж</v>
          </cell>
          <cell r="G113" t="str">
            <v>МД 12-13_2</v>
          </cell>
          <cell r="H113" t="str">
            <v>СДЮСШОР № 2 (на базе ГБОУ СОШ № 534)</v>
          </cell>
          <cell r="I113" t="str">
            <v>Санкт-Петербург</v>
          </cell>
          <cell r="K113">
            <v>7</v>
          </cell>
          <cell r="L113">
            <v>1</v>
          </cell>
          <cell r="M113">
            <v>12</v>
          </cell>
          <cell r="N113">
            <v>202</v>
          </cell>
          <cell r="O113">
            <v>8</v>
          </cell>
          <cell r="P113">
            <v>0.46944444444444999</v>
          </cell>
        </row>
        <row r="114">
          <cell r="B114" t="str">
            <v>Юрьев Александр</v>
          </cell>
          <cell r="C114">
            <v>345</v>
          </cell>
          <cell r="D114" t="str">
            <v>б/р</v>
          </cell>
          <cell r="E114">
            <v>2002</v>
          </cell>
          <cell r="F114" t="str">
            <v>м</v>
          </cell>
          <cell r="G114" t="str">
            <v>МЖ_2</v>
          </cell>
          <cell r="H114" t="str">
            <v>Университет ИТМО ССК "Кронверкские барсы"</v>
          </cell>
          <cell r="I114" t="str">
            <v>Санкт-Петербург, Петроградский район</v>
          </cell>
          <cell r="K114">
            <v>5</v>
          </cell>
          <cell r="L114">
            <v>1</v>
          </cell>
          <cell r="M114">
            <v>0</v>
          </cell>
          <cell r="N114">
            <v>201</v>
          </cell>
          <cell r="O114">
            <v>10</v>
          </cell>
          <cell r="P114">
            <v>0.47013888888889499</v>
          </cell>
        </row>
        <row r="115">
          <cell r="B115" t="str">
            <v>Волкова Диана</v>
          </cell>
          <cell r="C115">
            <v>404</v>
          </cell>
          <cell r="D115" t="str">
            <v>б/р</v>
          </cell>
          <cell r="E115">
            <v>2010</v>
          </cell>
          <cell r="F115" t="str">
            <v>ж</v>
          </cell>
          <cell r="G115" t="str">
            <v>МД 12-13_2</v>
          </cell>
          <cell r="H115" t="str">
            <v>СПбМООСТЭВС "Скиф"</v>
          </cell>
          <cell r="I115" t="str">
            <v>Санкт-Петербург, Приморский район</v>
          </cell>
          <cell r="K115">
            <v>4</v>
          </cell>
          <cell r="L115">
            <v>1</v>
          </cell>
          <cell r="M115">
            <v>0</v>
          </cell>
          <cell r="N115">
            <v>200</v>
          </cell>
          <cell r="O115">
            <v>14</v>
          </cell>
          <cell r="P115">
            <v>0.47083333333333899</v>
          </cell>
        </row>
        <row r="116">
          <cell r="B116" t="str">
            <v>Митрофанов Григорий</v>
          </cell>
          <cell r="C116">
            <v>425</v>
          </cell>
          <cell r="D116" t="str">
            <v>б/р</v>
          </cell>
          <cell r="E116">
            <v>2007</v>
          </cell>
          <cell r="F116" t="str">
            <v>м</v>
          </cell>
          <cell r="G116" t="str">
            <v>ЮД 14-15_2</v>
          </cell>
          <cell r="H116" t="str">
            <v>ДЮЦ "Петергоф"</v>
          </cell>
          <cell r="I116" t="str">
            <v>Санкт-Петербург, Петродворцовый район</v>
          </cell>
          <cell r="K116">
            <v>5</v>
          </cell>
          <cell r="L116">
            <v>1</v>
          </cell>
          <cell r="M116">
            <v>0</v>
          </cell>
          <cell r="N116">
            <v>199</v>
          </cell>
          <cell r="O116">
            <v>14</v>
          </cell>
          <cell r="P116">
            <v>0.47152777777778399</v>
          </cell>
        </row>
        <row r="117">
          <cell r="B117" t="str">
            <v>Пименова Диана</v>
          </cell>
          <cell r="C117">
            <v>516</v>
          </cell>
          <cell r="D117" t="str">
            <v>1ю</v>
          </cell>
          <cell r="E117">
            <v>2007</v>
          </cell>
          <cell r="F117" t="str">
            <v>ж</v>
          </cell>
          <cell r="G117" t="str">
            <v>ЮД 14-15_2</v>
          </cell>
          <cell r="H117" t="str">
            <v>МУ КДЦ "Токсово"</v>
          </cell>
          <cell r="I117" t="str">
            <v>Всеволожский район</v>
          </cell>
          <cell r="K117">
            <v>6</v>
          </cell>
          <cell r="L117">
            <v>1</v>
          </cell>
          <cell r="M117">
            <v>4</v>
          </cell>
          <cell r="N117">
            <v>198</v>
          </cell>
          <cell r="O117">
            <v>12</v>
          </cell>
          <cell r="P117">
            <v>0.47222222222222798</v>
          </cell>
        </row>
        <row r="118">
          <cell r="B118" t="str">
            <v>Бисембаев Руслан</v>
          </cell>
          <cell r="C118">
            <v>44</v>
          </cell>
          <cell r="D118" t="str">
            <v>1ю</v>
          </cell>
          <cell r="E118">
            <v>2010</v>
          </cell>
          <cell r="F118" t="str">
            <v>м</v>
          </cell>
          <cell r="G118" t="str">
            <v>МД 12-13_2</v>
          </cell>
          <cell r="H118" t="str">
            <v>ШСК "ЛиС" ГБОУ СОШ № 339</v>
          </cell>
          <cell r="I118" t="str">
            <v>Санкт-Петербург, Невский район</v>
          </cell>
          <cell r="K118">
            <v>4</v>
          </cell>
          <cell r="L118">
            <v>1</v>
          </cell>
          <cell r="M118">
            <v>4</v>
          </cell>
          <cell r="N118">
            <v>197</v>
          </cell>
          <cell r="O118">
            <v>12</v>
          </cell>
          <cell r="P118">
            <v>0.47291666666667298</v>
          </cell>
        </row>
        <row r="119">
          <cell r="B119" t="str">
            <v>Нелидина Полина</v>
          </cell>
          <cell r="C119">
            <v>511</v>
          </cell>
          <cell r="D119">
            <v>2</v>
          </cell>
          <cell r="E119">
            <v>2006</v>
          </cell>
          <cell r="F119" t="str">
            <v>ж</v>
          </cell>
          <cell r="G119" t="str">
            <v>МЖ_2</v>
          </cell>
          <cell r="H119" t="str">
            <v>МУ КДЦ "Токсово"</v>
          </cell>
          <cell r="I119" t="str">
            <v>Всеволожский район</v>
          </cell>
          <cell r="K119">
            <v>1</v>
          </cell>
          <cell r="L119">
            <v>1</v>
          </cell>
          <cell r="M119">
            <v>12</v>
          </cell>
          <cell r="N119">
            <v>134</v>
          </cell>
          <cell r="O119">
            <v>12</v>
          </cell>
          <cell r="P119">
            <v>0.47361111111111698</v>
          </cell>
        </row>
        <row r="120">
          <cell r="B120" t="str">
            <v>РЕЗЕРВ</v>
          </cell>
          <cell r="K120">
            <v>8</v>
          </cell>
          <cell r="L120">
            <v>1</v>
          </cell>
          <cell r="M120">
            <v>4</v>
          </cell>
          <cell r="N120">
            <v>195</v>
          </cell>
          <cell r="O120">
            <v>7</v>
          </cell>
          <cell r="P120">
            <v>0.47430555555556198</v>
          </cell>
        </row>
        <row r="121">
          <cell r="B121" t="str">
            <v>Степанов Дмитрий</v>
          </cell>
          <cell r="C121">
            <v>82</v>
          </cell>
          <cell r="D121" t="str">
            <v>1ю</v>
          </cell>
          <cell r="E121">
            <v>2009</v>
          </cell>
          <cell r="F121" t="str">
            <v>м</v>
          </cell>
          <cell r="G121" t="str">
            <v>МД 12-13_2</v>
          </cell>
          <cell r="H121" t="str">
            <v>СДЮСШОР № 2 (на базе ГБОУ СОШ № 534)</v>
          </cell>
          <cell r="I121" t="str">
            <v>Санкт-Петербург</v>
          </cell>
          <cell r="K121">
            <v>6</v>
          </cell>
          <cell r="L121">
            <v>1</v>
          </cell>
          <cell r="M121">
            <v>4</v>
          </cell>
          <cell r="N121">
            <v>194</v>
          </cell>
          <cell r="O121">
            <v>8</v>
          </cell>
          <cell r="P121">
            <v>0.47500000000000597</v>
          </cell>
        </row>
        <row r="122">
          <cell r="B122" t="str">
            <v>Ахметова Алина</v>
          </cell>
          <cell r="C122">
            <v>344</v>
          </cell>
          <cell r="D122" t="str">
            <v>б/р</v>
          </cell>
          <cell r="E122">
            <v>2002</v>
          </cell>
          <cell r="F122" t="str">
            <v>ж</v>
          </cell>
          <cell r="G122" t="str">
            <v>МЖ_2</v>
          </cell>
          <cell r="H122" t="str">
            <v>Университет ИТМО ССК "Кронверкские барсы"</v>
          </cell>
          <cell r="I122" t="str">
            <v>Санкт-Петербург, Петроградский район</v>
          </cell>
          <cell r="K122">
            <v>4</v>
          </cell>
          <cell r="L122">
            <v>1</v>
          </cell>
          <cell r="M122">
            <v>0</v>
          </cell>
          <cell r="N122">
            <v>193</v>
          </cell>
          <cell r="O122">
            <v>10</v>
          </cell>
          <cell r="P122">
            <v>0.47569444444445103</v>
          </cell>
        </row>
        <row r="123">
          <cell r="B123" t="str">
            <v>Викентьева Екатерина</v>
          </cell>
          <cell r="C123">
            <v>403</v>
          </cell>
          <cell r="D123">
            <v>3</v>
          </cell>
          <cell r="E123">
            <v>2006</v>
          </cell>
          <cell r="F123" t="str">
            <v>ж</v>
          </cell>
          <cell r="G123" t="str">
            <v>МЖ_2</v>
          </cell>
          <cell r="H123" t="str">
            <v>СПбМООСТЭВС "Скиф"</v>
          </cell>
          <cell r="I123" t="str">
            <v>Санкт-Петербург, Приморский район</v>
          </cell>
          <cell r="K123">
            <v>3</v>
          </cell>
          <cell r="L123">
            <v>1</v>
          </cell>
          <cell r="M123">
            <v>4</v>
          </cell>
          <cell r="N123">
            <v>192</v>
          </cell>
          <cell r="O123">
            <v>14</v>
          </cell>
          <cell r="P123">
            <v>0.47638888888889502</v>
          </cell>
        </row>
        <row r="124">
          <cell r="B124" t="str">
            <v>Мамонов Иван</v>
          </cell>
          <cell r="C124">
            <v>424</v>
          </cell>
          <cell r="D124" t="str">
            <v>б/р</v>
          </cell>
          <cell r="E124">
            <v>2007</v>
          </cell>
          <cell r="F124" t="str">
            <v>м</v>
          </cell>
          <cell r="G124" t="str">
            <v>ЮД 14-15_2</v>
          </cell>
          <cell r="H124" t="str">
            <v>ДЮЦ "Петергоф"</v>
          </cell>
          <cell r="I124" t="str">
            <v>Санкт-Петербург, Петродворцовый район</v>
          </cell>
          <cell r="K124">
            <v>4</v>
          </cell>
          <cell r="L124">
            <v>1</v>
          </cell>
          <cell r="M124">
            <v>0</v>
          </cell>
          <cell r="N124">
            <v>191</v>
          </cell>
          <cell r="O124">
            <v>14</v>
          </cell>
          <cell r="P124">
            <v>0.47708333333334002</v>
          </cell>
        </row>
        <row r="125">
          <cell r="B125" t="str">
            <v>Изварина Анастасия</v>
          </cell>
          <cell r="C125">
            <v>515</v>
          </cell>
          <cell r="D125" t="str">
            <v>1ю</v>
          </cell>
          <cell r="E125">
            <v>2006</v>
          </cell>
          <cell r="F125" t="str">
            <v>ж</v>
          </cell>
          <cell r="G125" t="str">
            <v>МЖ_2</v>
          </cell>
          <cell r="H125" t="str">
            <v>МУ КДЦ "Токсово"</v>
          </cell>
          <cell r="I125" t="str">
            <v>Всеволожский район</v>
          </cell>
          <cell r="K125">
            <v>5</v>
          </cell>
          <cell r="L125">
            <v>1</v>
          </cell>
          <cell r="M125">
            <v>4</v>
          </cell>
          <cell r="N125">
            <v>190</v>
          </cell>
          <cell r="O125">
            <v>12</v>
          </cell>
          <cell r="P125">
            <v>0.47777777777778402</v>
          </cell>
        </row>
        <row r="126">
          <cell r="B126" t="str">
            <v>Новичков Марк</v>
          </cell>
          <cell r="C126">
            <v>43</v>
          </cell>
          <cell r="D126" t="str">
            <v>б/р</v>
          </cell>
          <cell r="E126">
            <v>2009</v>
          </cell>
          <cell r="F126" t="str">
            <v>м</v>
          </cell>
          <cell r="G126" t="str">
            <v>МД 12-13_2</v>
          </cell>
          <cell r="H126" t="str">
            <v>ШСК "ЛиС" ГБОУ СОШ № 339</v>
          </cell>
          <cell r="I126" t="str">
            <v>Санкт-Петербург, Невский район</v>
          </cell>
          <cell r="K126">
            <v>3</v>
          </cell>
          <cell r="L126">
            <v>1</v>
          </cell>
          <cell r="M126">
            <v>0</v>
          </cell>
          <cell r="N126">
            <v>189</v>
          </cell>
          <cell r="O126">
            <v>12</v>
          </cell>
          <cell r="P126">
            <v>0.47847222222222902</v>
          </cell>
        </row>
        <row r="127">
          <cell r="B127" t="str">
            <v xml:space="preserve">Соседских Макар </v>
          </cell>
          <cell r="C127">
            <v>539</v>
          </cell>
          <cell r="D127" t="str">
            <v>б/р</v>
          </cell>
          <cell r="E127">
            <v>2009</v>
          </cell>
          <cell r="F127" t="str">
            <v>м</v>
          </cell>
          <cell r="G127" t="str">
            <v>МД 12-13_2</v>
          </cell>
          <cell r="H127" t="str">
            <v xml:space="preserve">Кадеты Новолисино </v>
          </cell>
          <cell r="I127" t="str">
            <v xml:space="preserve">Ленинградская область Тосненский район </v>
          </cell>
          <cell r="K127">
            <v>9</v>
          </cell>
          <cell r="L127">
            <v>1</v>
          </cell>
          <cell r="M127">
            <v>0</v>
          </cell>
          <cell r="N127">
            <v>126</v>
          </cell>
          <cell r="O127">
            <v>16</v>
          </cell>
          <cell r="P127">
            <v>0.47916666666667301</v>
          </cell>
        </row>
        <row r="128">
          <cell r="B128" t="str">
            <v>Свеклин Андрей</v>
          </cell>
          <cell r="C128">
            <v>166</v>
          </cell>
          <cell r="D128" t="str">
            <v>б/р</v>
          </cell>
          <cell r="E128">
            <v>2008</v>
          </cell>
          <cell r="F128" t="str">
            <v>м</v>
          </cell>
          <cell r="G128" t="str">
            <v>ЮД 14-15_2</v>
          </cell>
          <cell r="H128" t="str">
            <v>ДДЮТ Выборгского района-4</v>
          </cell>
          <cell r="I128" t="str">
            <v>Санкт-Петербург, Выборгский район</v>
          </cell>
          <cell r="K128">
            <v>6</v>
          </cell>
          <cell r="L128">
            <v>1</v>
          </cell>
          <cell r="M128">
            <v>0</v>
          </cell>
          <cell r="N128">
            <v>187</v>
          </cell>
          <cell r="O128">
            <v>7</v>
          </cell>
          <cell r="P128">
            <v>0.47986111111111801</v>
          </cell>
        </row>
        <row r="129">
          <cell r="B129" t="str">
            <v>Пасиляускас Максим</v>
          </cell>
          <cell r="C129">
            <v>65</v>
          </cell>
          <cell r="D129" t="str">
            <v>б/р</v>
          </cell>
          <cell r="E129">
            <v>2009</v>
          </cell>
          <cell r="F129" t="str">
            <v>м</v>
          </cell>
          <cell r="G129" t="str">
            <v>МД 12-13_2</v>
          </cell>
          <cell r="H129" t="str">
            <v>СДЮСШОР № 2 - 2</v>
          </cell>
          <cell r="I129" t="str">
            <v>Санкт-Петербург</v>
          </cell>
          <cell r="K129">
            <v>5</v>
          </cell>
          <cell r="L129">
            <v>1</v>
          </cell>
          <cell r="M129">
            <v>0</v>
          </cell>
          <cell r="N129">
            <v>186</v>
          </cell>
          <cell r="O129">
            <v>8</v>
          </cell>
          <cell r="P129">
            <v>0.48055555555556201</v>
          </cell>
        </row>
        <row r="130">
          <cell r="B130" t="str">
            <v>Титова Екатерина</v>
          </cell>
          <cell r="C130">
            <v>343</v>
          </cell>
          <cell r="D130" t="str">
            <v>б/р</v>
          </cell>
          <cell r="E130">
            <v>2002</v>
          </cell>
          <cell r="F130" t="str">
            <v>ж</v>
          </cell>
          <cell r="G130" t="str">
            <v>МЖ_2</v>
          </cell>
          <cell r="H130" t="str">
            <v>Университет ИТМО ССК "Кронверкские барсы"</v>
          </cell>
          <cell r="I130" t="str">
            <v>Санкт-Петербург, Петроградский район</v>
          </cell>
          <cell r="K130">
            <v>3</v>
          </cell>
          <cell r="L130">
            <v>1</v>
          </cell>
          <cell r="M130">
            <v>0</v>
          </cell>
          <cell r="N130">
            <v>185</v>
          </cell>
          <cell r="O130">
            <v>10</v>
          </cell>
          <cell r="P130">
            <v>0.48125000000000701</v>
          </cell>
        </row>
        <row r="131">
          <cell r="B131" t="str">
            <v>Буланов Константин</v>
          </cell>
          <cell r="C131">
            <v>402</v>
          </cell>
          <cell r="D131" t="str">
            <v>б/р</v>
          </cell>
          <cell r="E131">
            <v>2011</v>
          </cell>
          <cell r="F131" t="str">
            <v>м</v>
          </cell>
          <cell r="G131" t="str">
            <v>МД 12-13_2</v>
          </cell>
          <cell r="H131" t="str">
            <v>СПбМООСТЭВС "Скиф"</v>
          </cell>
          <cell r="I131" t="str">
            <v>Санкт-Петербург, Приморский район</v>
          </cell>
          <cell r="K131">
            <v>2</v>
          </cell>
          <cell r="L131">
            <v>1</v>
          </cell>
          <cell r="M131">
            <v>0</v>
          </cell>
          <cell r="N131">
            <v>184</v>
          </cell>
          <cell r="O131">
            <v>14</v>
          </cell>
          <cell r="P131">
            <v>0.481944444444451</v>
          </cell>
        </row>
        <row r="132">
          <cell r="B132" t="str">
            <v>Милин Никита</v>
          </cell>
          <cell r="C132">
            <v>423</v>
          </cell>
          <cell r="D132" t="str">
            <v>б/р</v>
          </cell>
          <cell r="E132">
            <v>2007</v>
          </cell>
          <cell r="F132" t="str">
            <v>м</v>
          </cell>
          <cell r="G132" t="str">
            <v>ЮД 14-15_2</v>
          </cell>
          <cell r="H132" t="str">
            <v>ДЮЦ "Петергоф"</v>
          </cell>
          <cell r="I132" t="str">
            <v>Санкт-Петербург, Петродворцовый район</v>
          </cell>
          <cell r="K132">
            <v>3</v>
          </cell>
          <cell r="L132">
            <v>1</v>
          </cell>
          <cell r="M132">
            <v>0</v>
          </cell>
          <cell r="N132">
            <v>183</v>
          </cell>
          <cell r="O132">
            <v>14</v>
          </cell>
          <cell r="P132">
            <v>0.482638888888896</v>
          </cell>
        </row>
        <row r="133">
          <cell r="B133" t="str">
            <v>Коробков Руслан</v>
          </cell>
          <cell r="C133">
            <v>514</v>
          </cell>
          <cell r="D133" t="str">
            <v>1ю</v>
          </cell>
          <cell r="E133">
            <v>2007</v>
          </cell>
          <cell r="F133" t="str">
            <v>м</v>
          </cell>
          <cell r="G133" t="str">
            <v>ЮД 14-15_2</v>
          </cell>
          <cell r="H133" t="str">
            <v>МУ КДЦ "Токсово"</v>
          </cell>
          <cell r="I133" t="str">
            <v>Всеволожский район</v>
          </cell>
          <cell r="K133">
            <v>4</v>
          </cell>
          <cell r="L133">
            <v>1</v>
          </cell>
          <cell r="M133">
            <v>4</v>
          </cell>
          <cell r="N133">
            <v>182</v>
          </cell>
          <cell r="O133">
            <v>12</v>
          </cell>
          <cell r="P133">
            <v>0.48333333333334</v>
          </cell>
        </row>
        <row r="134">
          <cell r="B134" t="str">
            <v>Колесников Виктор</v>
          </cell>
          <cell r="C134">
            <v>42</v>
          </cell>
          <cell r="D134" t="str">
            <v>1ю</v>
          </cell>
          <cell r="E134">
            <v>2009</v>
          </cell>
          <cell r="F134" t="str">
            <v>м</v>
          </cell>
          <cell r="G134" t="str">
            <v>МД 12-13_2</v>
          </cell>
          <cell r="H134" t="str">
            <v>ШСК "ЛиС" ГБОУ СОШ № 339</v>
          </cell>
          <cell r="I134" t="str">
            <v>Санкт-Петербург, Невский район</v>
          </cell>
          <cell r="K134">
            <v>2</v>
          </cell>
          <cell r="L134">
            <v>1</v>
          </cell>
          <cell r="M134">
            <v>4</v>
          </cell>
          <cell r="N134">
            <v>181</v>
          </cell>
          <cell r="O134">
            <v>12</v>
          </cell>
          <cell r="P134">
            <v>0.484027777777784</v>
          </cell>
        </row>
        <row r="135">
          <cell r="B135" t="str">
            <v xml:space="preserve">Евгеньева Варвара </v>
          </cell>
          <cell r="C135">
            <v>538</v>
          </cell>
          <cell r="D135" t="str">
            <v>2ю</v>
          </cell>
          <cell r="E135">
            <v>2009</v>
          </cell>
          <cell r="F135" t="str">
            <v>ж</v>
          </cell>
          <cell r="G135" t="str">
            <v>МД 12-13_2</v>
          </cell>
          <cell r="H135" t="str">
            <v xml:space="preserve">Кадеты Новолисино </v>
          </cell>
          <cell r="I135" t="str">
            <v xml:space="preserve">Ленинградская область Тосненский район </v>
          </cell>
          <cell r="K135">
            <v>8</v>
          </cell>
          <cell r="L135">
            <v>1</v>
          </cell>
          <cell r="M135">
            <v>1.2</v>
          </cell>
          <cell r="N135">
            <v>118</v>
          </cell>
          <cell r="O135">
            <v>16</v>
          </cell>
          <cell r="P135">
            <v>0.48472222222222899</v>
          </cell>
        </row>
        <row r="136">
          <cell r="B136" t="str">
            <v>Малютина Полина</v>
          </cell>
          <cell r="C136">
            <v>165</v>
          </cell>
          <cell r="D136" t="str">
            <v>1ю</v>
          </cell>
          <cell r="E136">
            <v>2007</v>
          </cell>
          <cell r="F136" t="str">
            <v>ж</v>
          </cell>
          <cell r="G136" t="str">
            <v>ЮД 14-15_2</v>
          </cell>
          <cell r="H136" t="str">
            <v>ДДЮТ Выборгского района-4</v>
          </cell>
          <cell r="I136" t="str">
            <v>Санкт-Петербург, Выборгский район</v>
          </cell>
          <cell r="K136">
            <v>5</v>
          </cell>
          <cell r="L136">
            <v>1</v>
          </cell>
          <cell r="M136">
            <v>4</v>
          </cell>
          <cell r="N136">
            <v>179</v>
          </cell>
          <cell r="O136">
            <v>7</v>
          </cell>
          <cell r="P136">
            <v>0.48541666666667299</v>
          </cell>
        </row>
        <row r="137">
          <cell r="B137" t="str">
            <v>Кулыжский Константин</v>
          </cell>
          <cell r="C137">
            <v>64</v>
          </cell>
          <cell r="D137" t="str">
            <v>б/р</v>
          </cell>
          <cell r="E137">
            <v>2010</v>
          </cell>
          <cell r="F137" t="str">
            <v>м</v>
          </cell>
          <cell r="G137" t="str">
            <v>МД 12-13_2</v>
          </cell>
          <cell r="H137" t="str">
            <v>СДЮСШОР № 2 - 2</v>
          </cell>
          <cell r="I137" t="str">
            <v>Санкт-Петербург</v>
          </cell>
          <cell r="K137">
            <v>4</v>
          </cell>
          <cell r="L137">
            <v>1</v>
          </cell>
          <cell r="M137">
            <v>0</v>
          </cell>
          <cell r="N137">
            <v>178</v>
          </cell>
          <cell r="O137">
            <v>8</v>
          </cell>
          <cell r="P137">
            <v>0.48611111111111799</v>
          </cell>
        </row>
        <row r="138">
          <cell r="B138" t="str">
            <v>Щербинин Лев</v>
          </cell>
          <cell r="C138">
            <v>353</v>
          </cell>
          <cell r="D138" t="str">
            <v>б/р</v>
          </cell>
          <cell r="E138">
            <v>2003</v>
          </cell>
          <cell r="F138" t="str">
            <v>м</v>
          </cell>
          <cell r="G138" t="str">
            <v>МЖ_2</v>
          </cell>
          <cell r="H138" t="str">
            <v>Университет ИТМО ССК "Кронверкские барсы"</v>
          </cell>
          <cell r="I138" t="str">
            <v>Санкт-Петербург, Петроградский район</v>
          </cell>
          <cell r="K138">
            <v>13</v>
          </cell>
          <cell r="L138">
            <v>1</v>
          </cell>
          <cell r="M138">
            <v>0</v>
          </cell>
          <cell r="N138">
            <v>177</v>
          </cell>
          <cell r="O138">
            <v>10</v>
          </cell>
          <cell r="P138">
            <v>0.48680555555556199</v>
          </cell>
        </row>
        <row r="139">
          <cell r="B139" t="str">
            <v>Янсен Владимир</v>
          </cell>
          <cell r="C139">
            <v>416</v>
          </cell>
          <cell r="D139" t="str">
            <v>б/р</v>
          </cell>
          <cell r="E139">
            <v>2009</v>
          </cell>
          <cell r="F139" t="str">
            <v>м</v>
          </cell>
          <cell r="G139" t="str">
            <v>МД 12-13_2</v>
          </cell>
          <cell r="H139" t="str">
            <v>СПбМООСТЭВС "Скиф"</v>
          </cell>
          <cell r="I139" t="str">
            <v>Санкт-Петербург, Приморский район</v>
          </cell>
          <cell r="K139">
            <v>16</v>
          </cell>
          <cell r="L139">
            <v>1</v>
          </cell>
          <cell r="M139">
            <v>0</v>
          </cell>
          <cell r="N139">
            <v>176</v>
          </cell>
          <cell r="O139">
            <v>14</v>
          </cell>
          <cell r="P139">
            <v>0.48750000000000698</v>
          </cell>
        </row>
        <row r="140">
          <cell r="B140" t="str">
            <v>Галяс Иван</v>
          </cell>
          <cell r="C140">
            <v>422</v>
          </cell>
          <cell r="D140" t="str">
            <v>2ю</v>
          </cell>
          <cell r="E140">
            <v>2009</v>
          </cell>
          <cell r="F140" t="str">
            <v>м</v>
          </cell>
          <cell r="G140" t="str">
            <v>МД 12-13_2</v>
          </cell>
          <cell r="H140" t="str">
            <v>ДЮЦ "Петергоф"</v>
          </cell>
          <cell r="I140" t="str">
            <v>Санкт-Петербург, Петродворцовый район</v>
          </cell>
          <cell r="K140">
            <v>2</v>
          </cell>
          <cell r="L140">
            <v>1</v>
          </cell>
          <cell r="M140">
            <v>1.2</v>
          </cell>
          <cell r="N140">
            <v>175</v>
          </cell>
          <cell r="O140">
            <v>14</v>
          </cell>
          <cell r="P140">
            <v>0.48819444444445098</v>
          </cell>
        </row>
        <row r="141">
          <cell r="B141" t="str">
            <v>Гребенкин Николай</v>
          </cell>
          <cell r="C141">
            <v>513</v>
          </cell>
          <cell r="D141" t="str">
            <v>1ю</v>
          </cell>
          <cell r="E141">
            <v>2007</v>
          </cell>
          <cell r="F141" t="str">
            <v>м</v>
          </cell>
          <cell r="G141" t="str">
            <v>ЮД 14-15_2</v>
          </cell>
          <cell r="H141" t="str">
            <v>МУ КДЦ "Токсово"</v>
          </cell>
          <cell r="I141" t="str">
            <v>Всеволожский район</v>
          </cell>
          <cell r="K141">
            <v>3</v>
          </cell>
          <cell r="L141">
            <v>1</v>
          </cell>
          <cell r="M141">
            <v>4</v>
          </cell>
          <cell r="N141">
            <v>174</v>
          </cell>
          <cell r="O141">
            <v>12</v>
          </cell>
          <cell r="P141">
            <v>0.48888888888889598</v>
          </cell>
        </row>
        <row r="142">
          <cell r="B142" t="str">
            <v>Тузов Роман</v>
          </cell>
          <cell r="C142">
            <v>56</v>
          </cell>
          <cell r="D142" t="str">
            <v>б/р</v>
          </cell>
          <cell r="E142">
            <v>2010</v>
          </cell>
          <cell r="F142" t="str">
            <v>м</v>
          </cell>
          <cell r="G142" t="str">
            <v>МД 12-13_2</v>
          </cell>
          <cell r="H142" t="str">
            <v>ШСК "ЛиС" ГБОУ СОШ № 339</v>
          </cell>
          <cell r="I142" t="str">
            <v>Санкт-Петербург, Невский район</v>
          </cell>
          <cell r="K142">
            <v>16</v>
          </cell>
          <cell r="L142">
            <v>1</v>
          </cell>
          <cell r="M142">
            <v>0</v>
          </cell>
          <cell r="N142">
            <v>173</v>
          </cell>
          <cell r="O142">
            <v>12</v>
          </cell>
          <cell r="P142">
            <v>0.48958333333334098</v>
          </cell>
        </row>
        <row r="143">
          <cell r="B143" t="str">
            <v xml:space="preserve">Татарцева Ульяна </v>
          </cell>
          <cell r="C143">
            <v>537</v>
          </cell>
          <cell r="D143" t="str">
            <v>б/р</v>
          </cell>
          <cell r="E143">
            <v>2009</v>
          </cell>
          <cell r="F143" t="str">
            <v>ж</v>
          </cell>
          <cell r="G143" t="str">
            <v>МД 12-13_2</v>
          </cell>
          <cell r="H143" t="str">
            <v xml:space="preserve">Кадеты Новолисино </v>
          </cell>
          <cell r="I143" t="str">
            <v xml:space="preserve">Ленинградская область Тосненский район </v>
          </cell>
          <cell r="K143">
            <v>7</v>
          </cell>
          <cell r="L143">
            <v>1</v>
          </cell>
          <cell r="M143">
            <v>0</v>
          </cell>
          <cell r="N143">
            <v>110</v>
          </cell>
          <cell r="O143">
            <v>16</v>
          </cell>
          <cell r="P143">
            <v>0.49027777777778497</v>
          </cell>
        </row>
        <row r="144">
          <cell r="B144" t="str">
            <v>Курятков Максим</v>
          </cell>
          <cell r="C144">
            <v>164</v>
          </cell>
          <cell r="D144">
            <v>3</v>
          </cell>
          <cell r="E144">
            <v>2008</v>
          </cell>
          <cell r="F144" t="str">
            <v>м</v>
          </cell>
          <cell r="G144" t="str">
            <v>ЮД 14-15_2</v>
          </cell>
          <cell r="H144" t="str">
            <v>ДДЮТ Выборгского района-4</v>
          </cell>
          <cell r="I144" t="str">
            <v>Санкт-Петербург, Выборгский район</v>
          </cell>
          <cell r="K144">
            <v>4</v>
          </cell>
          <cell r="L144">
            <v>1</v>
          </cell>
          <cell r="M144">
            <v>4</v>
          </cell>
          <cell r="N144">
            <v>171</v>
          </cell>
          <cell r="O144">
            <v>7</v>
          </cell>
          <cell r="P144">
            <v>0.49097222222223003</v>
          </cell>
        </row>
        <row r="145">
          <cell r="B145" t="str">
            <v>Левыкин Денис</v>
          </cell>
          <cell r="C145">
            <v>63</v>
          </cell>
          <cell r="D145" t="str">
            <v>2ю</v>
          </cell>
          <cell r="E145">
            <v>2010</v>
          </cell>
          <cell r="F145" t="str">
            <v>м</v>
          </cell>
          <cell r="G145" t="str">
            <v>МД 12-13_2</v>
          </cell>
          <cell r="H145" t="str">
            <v>СДЮСШОР № 2 - 2</v>
          </cell>
          <cell r="I145" t="str">
            <v>Санкт-Петербург</v>
          </cell>
          <cell r="K145">
            <v>3</v>
          </cell>
          <cell r="L145">
            <v>1</v>
          </cell>
          <cell r="M145">
            <v>1.2</v>
          </cell>
          <cell r="N145">
            <v>170</v>
          </cell>
          <cell r="O145">
            <v>8</v>
          </cell>
          <cell r="P145">
            <v>0.49166666666667402</v>
          </cell>
        </row>
        <row r="146">
          <cell r="B146" t="str">
            <v>Баталенков Станислав</v>
          </cell>
          <cell r="C146">
            <v>352</v>
          </cell>
          <cell r="D146">
            <v>3</v>
          </cell>
          <cell r="E146">
            <v>2001</v>
          </cell>
          <cell r="F146" t="str">
            <v>м</v>
          </cell>
          <cell r="G146" t="str">
            <v>МЖ_2</v>
          </cell>
          <cell r="H146" t="str">
            <v>Университет ИТМО ССК "Кронверкские барсы"</v>
          </cell>
          <cell r="I146" t="str">
            <v>Санкт-Петербург, Петроградский район</v>
          </cell>
          <cell r="K146">
            <v>12</v>
          </cell>
          <cell r="L146">
            <v>1</v>
          </cell>
          <cell r="M146">
            <v>4</v>
          </cell>
          <cell r="N146">
            <v>169</v>
          </cell>
          <cell r="O146">
            <v>10</v>
          </cell>
          <cell r="P146">
            <v>0.49236111111111902</v>
          </cell>
        </row>
        <row r="147">
          <cell r="B147" t="str">
            <v>Шишкина Элина</v>
          </cell>
          <cell r="C147">
            <v>415</v>
          </cell>
          <cell r="D147" t="str">
            <v>1ю</v>
          </cell>
          <cell r="E147">
            <v>2009</v>
          </cell>
          <cell r="F147" t="str">
            <v>ж</v>
          </cell>
          <cell r="G147" t="str">
            <v>МД 12-13_2</v>
          </cell>
          <cell r="H147" t="str">
            <v>СПбМООСТЭВС "Скиф"</v>
          </cell>
          <cell r="I147" t="str">
            <v>Санкт-Петербург, Приморский район</v>
          </cell>
          <cell r="K147">
            <v>15</v>
          </cell>
          <cell r="L147">
            <v>1</v>
          </cell>
          <cell r="M147">
            <v>4</v>
          </cell>
          <cell r="N147">
            <v>168</v>
          </cell>
          <cell r="O147">
            <v>14</v>
          </cell>
          <cell r="P147">
            <v>0.49305555555556302</v>
          </cell>
        </row>
        <row r="148">
          <cell r="B148" t="str">
            <v>Остроградский Михаил</v>
          </cell>
          <cell r="C148">
            <v>435</v>
          </cell>
          <cell r="D148" t="str">
            <v>б/р</v>
          </cell>
          <cell r="E148">
            <v>2008</v>
          </cell>
          <cell r="F148" t="str">
            <v>м</v>
          </cell>
          <cell r="G148" t="str">
            <v>ЮД 14-15_2</v>
          </cell>
          <cell r="H148" t="str">
            <v>ДЮЦ "Петергоф"</v>
          </cell>
          <cell r="I148" t="str">
            <v>Санкт-Петербург, Петродворцовый район</v>
          </cell>
          <cell r="K148">
            <v>15</v>
          </cell>
          <cell r="L148">
            <v>1</v>
          </cell>
          <cell r="M148">
            <v>0</v>
          </cell>
          <cell r="N148">
            <v>167</v>
          </cell>
          <cell r="O148">
            <v>14</v>
          </cell>
          <cell r="P148">
            <v>0.49375000000000702</v>
          </cell>
        </row>
        <row r="149">
          <cell r="B149" t="str">
            <v>Афанасьева Полина</v>
          </cell>
          <cell r="C149">
            <v>512</v>
          </cell>
          <cell r="D149">
            <v>3</v>
          </cell>
          <cell r="E149">
            <v>2006</v>
          </cell>
          <cell r="F149" t="str">
            <v>ж</v>
          </cell>
          <cell r="G149" t="str">
            <v>МЖ_2</v>
          </cell>
          <cell r="H149" t="str">
            <v>МУ КДЦ "Токсово"</v>
          </cell>
          <cell r="I149" t="str">
            <v>Всеволожский район</v>
          </cell>
          <cell r="K149">
            <v>2</v>
          </cell>
          <cell r="L149">
            <v>1</v>
          </cell>
          <cell r="M149">
            <v>4</v>
          </cell>
          <cell r="N149">
            <v>166</v>
          </cell>
          <cell r="O149">
            <v>12</v>
          </cell>
          <cell r="P149">
            <v>0.49444444444445201</v>
          </cell>
        </row>
        <row r="150">
          <cell r="B150" t="str">
            <v>Яковлев Александр</v>
          </cell>
          <cell r="C150">
            <v>53</v>
          </cell>
          <cell r="D150" t="str">
            <v>б/р</v>
          </cell>
          <cell r="E150">
            <v>2008</v>
          </cell>
          <cell r="F150" t="str">
            <v>м</v>
          </cell>
          <cell r="G150" t="str">
            <v>ЮД 14-15_2</v>
          </cell>
          <cell r="H150" t="str">
            <v>ШСК "ЛиС" ГБОУ СОШ № 339</v>
          </cell>
          <cell r="I150" t="str">
            <v>Санкт-Петербург, Невский район</v>
          </cell>
          <cell r="K150">
            <v>13</v>
          </cell>
          <cell r="L150">
            <v>1</v>
          </cell>
          <cell r="M150">
            <v>0</v>
          </cell>
          <cell r="N150">
            <v>165</v>
          </cell>
          <cell r="O150">
            <v>12</v>
          </cell>
          <cell r="P150">
            <v>0.49513888888889601</v>
          </cell>
        </row>
        <row r="151">
          <cell r="B151" t="str">
            <v xml:space="preserve">Хафизова Диана </v>
          </cell>
          <cell r="C151">
            <v>536</v>
          </cell>
          <cell r="D151" t="str">
            <v>б/р</v>
          </cell>
          <cell r="E151">
            <v>2009</v>
          </cell>
          <cell r="F151" t="str">
            <v>ж</v>
          </cell>
          <cell r="G151" t="str">
            <v>МД 12-13_2</v>
          </cell>
          <cell r="H151" t="str">
            <v xml:space="preserve">Кадеты Новолисино </v>
          </cell>
          <cell r="I151" t="str">
            <v xml:space="preserve">Ленинградская область Тосненский район </v>
          </cell>
          <cell r="K151">
            <v>6</v>
          </cell>
          <cell r="L151">
            <v>1</v>
          </cell>
          <cell r="M151">
            <v>0</v>
          </cell>
          <cell r="N151">
            <v>102</v>
          </cell>
          <cell r="O151">
            <v>16</v>
          </cell>
          <cell r="P151">
            <v>0.49583333333334101</v>
          </cell>
        </row>
        <row r="152">
          <cell r="B152" t="str">
            <v>Петров Алексей</v>
          </cell>
          <cell r="C152">
            <v>163</v>
          </cell>
          <cell r="D152" t="str">
            <v>1ю</v>
          </cell>
          <cell r="E152">
            <v>2010</v>
          </cell>
          <cell r="F152" t="str">
            <v>м</v>
          </cell>
          <cell r="G152" t="str">
            <v>МД 12-13_2</v>
          </cell>
          <cell r="H152" t="str">
            <v>ДДЮТ Выборгского района-4</v>
          </cell>
          <cell r="I152" t="str">
            <v>Санкт-Петербург, Выборгский район</v>
          </cell>
          <cell r="K152">
            <v>3</v>
          </cell>
          <cell r="L152">
            <v>1</v>
          </cell>
          <cell r="M152">
            <v>4</v>
          </cell>
          <cell r="N152">
            <v>163</v>
          </cell>
          <cell r="O152">
            <v>7</v>
          </cell>
          <cell r="P152">
            <v>0.49652777777778501</v>
          </cell>
        </row>
        <row r="153">
          <cell r="B153" t="str">
            <v>Григорьева Мария</v>
          </cell>
          <cell r="C153">
            <v>62</v>
          </cell>
          <cell r="D153" t="str">
            <v>б/р</v>
          </cell>
          <cell r="E153">
            <v>2010</v>
          </cell>
          <cell r="F153" t="str">
            <v>ж</v>
          </cell>
          <cell r="G153" t="str">
            <v>МД 12-13_2</v>
          </cell>
          <cell r="H153" t="str">
            <v>СДЮСШОР № 2 - 2</v>
          </cell>
          <cell r="I153" t="str">
            <v>Санкт-Петербург</v>
          </cell>
          <cell r="K153">
            <v>2</v>
          </cell>
          <cell r="L153">
            <v>1</v>
          </cell>
          <cell r="M153">
            <v>0</v>
          </cell>
          <cell r="N153">
            <v>162</v>
          </cell>
          <cell r="O153">
            <v>8</v>
          </cell>
          <cell r="P153">
            <v>0.49722222222223</v>
          </cell>
        </row>
        <row r="154">
          <cell r="B154" t="str">
            <v>Яковлев Василий</v>
          </cell>
          <cell r="C154">
            <v>350</v>
          </cell>
          <cell r="D154" t="str">
            <v>б/р</v>
          </cell>
          <cell r="E154">
            <v>2002</v>
          </cell>
          <cell r="F154" t="str">
            <v>м</v>
          </cell>
          <cell r="G154" t="str">
            <v>МЖ_2</v>
          </cell>
          <cell r="H154" t="str">
            <v>Университет ИТМО ССК "Кронверкские барсы"</v>
          </cell>
          <cell r="I154" t="str">
            <v>Санкт-Петербург, Петроградский район</v>
          </cell>
          <cell r="K154">
            <v>10</v>
          </cell>
          <cell r="L154">
            <v>1</v>
          </cell>
          <cell r="M154">
            <v>0</v>
          </cell>
          <cell r="N154">
            <v>161</v>
          </cell>
          <cell r="O154">
            <v>10</v>
          </cell>
          <cell r="P154">
            <v>0.497916666666674</v>
          </cell>
        </row>
        <row r="155">
          <cell r="B155" t="str">
            <v>Устинова Ольга</v>
          </cell>
          <cell r="C155">
            <v>414</v>
          </cell>
          <cell r="D155" t="str">
            <v>б/р</v>
          </cell>
          <cell r="E155">
            <v>2009</v>
          </cell>
          <cell r="F155" t="str">
            <v>ж</v>
          </cell>
          <cell r="G155" t="str">
            <v>МД 12-13_2</v>
          </cell>
          <cell r="H155" t="str">
            <v>СПбМООСТЭВС "Скиф"</v>
          </cell>
          <cell r="I155" t="str">
            <v>Санкт-Петербург, Приморский район</v>
          </cell>
          <cell r="K155">
            <v>14</v>
          </cell>
          <cell r="L155">
            <v>1</v>
          </cell>
          <cell r="M155">
            <v>0</v>
          </cell>
          <cell r="N155">
            <v>160</v>
          </cell>
          <cell r="O155">
            <v>14</v>
          </cell>
          <cell r="P155">
            <v>0.498611111111119</v>
          </cell>
        </row>
        <row r="156">
          <cell r="B156" t="str">
            <v>Рябов Вадим</v>
          </cell>
          <cell r="C156">
            <v>434</v>
          </cell>
          <cell r="D156" t="str">
            <v>б/р</v>
          </cell>
          <cell r="E156">
            <v>2009</v>
          </cell>
          <cell r="F156" t="str">
            <v>м</v>
          </cell>
          <cell r="G156" t="str">
            <v>МД 12-13_2</v>
          </cell>
          <cell r="H156" t="str">
            <v>ДЮЦ "Петергоф"</v>
          </cell>
          <cell r="I156" t="str">
            <v>Санкт-Петербург, Петродворцовый район</v>
          </cell>
          <cell r="K156">
            <v>14</v>
          </cell>
          <cell r="L156">
            <v>1</v>
          </cell>
          <cell r="M156">
            <v>0</v>
          </cell>
          <cell r="N156">
            <v>159</v>
          </cell>
          <cell r="O156">
            <v>14</v>
          </cell>
          <cell r="P156">
            <v>0.499305555555563</v>
          </cell>
        </row>
        <row r="157">
          <cell r="B157" t="str">
            <v>Калинин Глеб</v>
          </cell>
          <cell r="C157">
            <v>522</v>
          </cell>
          <cell r="D157" t="str">
            <v>б/р</v>
          </cell>
          <cell r="E157">
            <v>2002</v>
          </cell>
          <cell r="F157" t="str">
            <v>м</v>
          </cell>
          <cell r="G157" t="str">
            <v>МЖ_2</v>
          </cell>
          <cell r="H157" t="str">
            <v>МУ КДЦ "Токсово"</v>
          </cell>
          <cell r="I157" t="str">
            <v>Всеволожский район</v>
          </cell>
          <cell r="K157">
            <v>12</v>
          </cell>
          <cell r="L157">
            <v>1</v>
          </cell>
          <cell r="M157">
            <v>0</v>
          </cell>
          <cell r="N157">
            <v>158</v>
          </cell>
          <cell r="O157">
            <v>12</v>
          </cell>
          <cell r="P157">
            <v>0.50000000000000799</v>
          </cell>
        </row>
        <row r="158">
          <cell r="B158" t="str">
            <v>Соловьев Павел</v>
          </cell>
          <cell r="C158">
            <v>52</v>
          </cell>
          <cell r="D158">
            <v>2</v>
          </cell>
          <cell r="E158">
            <v>2008</v>
          </cell>
          <cell r="F158" t="str">
            <v>м</v>
          </cell>
          <cell r="G158" t="str">
            <v>ЮД 14-15_2</v>
          </cell>
          <cell r="H158" t="str">
            <v>ШСК "ЛиС" ГБОУ СОШ № 339</v>
          </cell>
          <cell r="I158" t="str">
            <v>Санкт-Петербург, Невский район</v>
          </cell>
          <cell r="K158">
            <v>12</v>
          </cell>
          <cell r="L158">
            <v>1</v>
          </cell>
          <cell r="M158">
            <v>12</v>
          </cell>
          <cell r="N158">
            <v>157</v>
          </cell>
          <cell r="O158">
            <v>12</v>
          </cell>
          <cell r="P158">
            <v>0.50069444444445199</v>
          </cell>
        </row>
        <row r="159">
          <cell r="B159" t="str">
            <v xml:space="preserve">Татарцева Александра </v>
          </cell>
          <cell r="C159">
            <v>535</v>
          </cell>
          <cell r="D159" t="str">
            <v>б/р</v>
          </cell>
          <cell r="E159">
            <v>2009</v>
          </cell>
          <cell r="F159" t="str">
            <v>ж</v>
          </cell>
          <cell r="G159" t="str">
            <v>МД 12-13_2</v>
          </cell>
          <cell r="H159" t="str">
            <v xml:space="preserve">Кадеты Новолисино </v>
          </cell>
          <cell r="I159" t="str">
            <v xml:space="preserve">Ленинградская область Тосненский район </v>
          </cell>
          <cell r="K159">
            <v>5</v>
          </cell>
          <cell r="L159">
            <v>1</v>
          </cell>
          <cell r="M159">
            <v>0</v>
          </cell>
          <cell r="N159">
            <v>94</v>
          </cell>
          <cell r="O159">
            <v>16</v>
          </cell>
          <cell r="P159">
            <v>0.50138888888889699</v>
          </cell>
        </row>
        <row r="160">
          <cell r="B160" t="str">
            <v>Толстунов Владимир</v>
          </cell>
          <cell r="C160">
            <v>162</v>
          </cell>
          <cell r="D160" t="str">
            <v>б/р</v>
          </cell>
          <cell r="E160">
            <v>2008</v>
          </cell>
          <cell r="F160" t="str">
            <v>м</v>
          </cell>
          <cell r="G160" t="str">
            <v>ЮД 14-15_2</v>
          </cell>
          <cell r="H160" t="str">
            <v>ДДЮТ Выборгского района-4</v>
          </cell>
          <cell r="I160" t="str">
            <v>Санкт-Петербург, Выборгский район</v>
          </cell>
          <cell r="K160">
            <v>2</v>
          </cell>
          <cell r="L160">
            <v>1</v>
          </cell>
          <cell r="M160">
            <v>0</v>
          </cell>
          <cell r="N160">
            <v>155</v>
          </cell>
          <cell r="O160">
            <v>7</v>
          </cell>
          <cell r="P160">
            <v>0.50208333333334099</v>
          </cell>
        </row>
        <row r="161">
          <cell r="B161" t="str">
            <v>Зотов Владислав</v>
          </cell>
          <cell r="C161">
            <v>81</v>
          </cell>
          <cell r="D161">
            <v>2</v>
          </cell>
          <cell r="E161">
            <v>2009</v>
          </cell>
          <cell r="F161" t="str">
            <v>м</v>
          </cell>
          <cell r="G161" t="str">
            <v>МД 12-13_2</v>
          </cell>
          <cell r="H161" t="str">
            <v>СДЮСШОР № 2 (на базе ГБОУ СОШ № 534)</v>
          </cell>
          <cell r="I161" t="str">
            <v>Санкт-Петербург</v>
          </cell>
          <cell r="K161">
            <v>1</v>
          </cell>
          <cell r="L161">
            <v>1</v>
          </cell>
          <cell r="M161">
            <v>1.2</v>
          </cell>
          <cell r="N161">
            <v>154</v>
          </cell>
          <cell r="O161">
            <v>8</v>
          </cell>
          <cell r="P161">
            <v>0.50277777777778598</v>
          </cell>
        </row>
        <row r="162">
          <cell r="B162" t="str">
            <v>Борисова Анастасия</v>
          </cell>
          <cell r="C162">
            <v>341</v>
          </cell>
          <cell r="D162" t="str">
            <v>б/р</v>
          </cell>
          <cell r="E162">
            <v>1999</v>
          </cell>
          <cell r="F162" t="str">
            <v>ж</v>
          </cell>
          <cell r="G162" t="str">
            <v>МЖ_2</v>
          </cell>
          <cell r="H162" t="str">
            <v>Университет ИТМО ССК "Кронверкские барсы"</v>
          </cell>
          <cell r="I162" t="str">
            <v>Санкт-Петербург, Петроградский район</v>
          </cell>
          <cell r="K162">
            <v>1</v>
          </cell>
          <cell r="L162">
            <v>1</v>
          </cell>
          <cell r="M162">
            <v>0</v>
          </cell>
          <cell r="N162">
            <v>153</v>
          </cell>
          <cell r="O162">
            <v>10</v>
          </cell>
          <cell r="P162">
            <v>0.50347222222222998</v>
          </cell>
        </row>
        <row r="163">
          <cell r="B163" t="str">
            <v>Рукосуев Игорь</v>
          </cell>
          <cell r="C163">
            <v>413</v>
          </cell>
          <cell r="D163" t="str">
            <v>1ю</v>
          </cell>
          <cell r="E163">
            <v>2010</v>
          </cell>
          <cell r="F163" t="str">
            <v>м</v>
          </cell>
          <cell r="G163" t="str">
            <v>МД 12-13_2</v>
          </cell>
          <cell r="H163" t="str">
            <v>СПбМООСТЭВС "Скиф"</v>
          </cell>
          <cell r="I163" t="str">
            <v>Санкт-Петербург, Приморский район</v>
          </cell>
          <cell r="K163">
            <v>13</v>
          </cell>
          <cell r="L163">
            <v>1</v>
          </cell>
          <cell r="M163">
            <v>4</v>
          </cell>
          <cell r="N163">
            <v>152</v>
          </cell>
          <cell r="O163">
            <v>14</v>
          </cell>
          <cell r="P163">
            <v>0.50416666666667498</v>
          </cell>
        </row>
        <row r="164">
          <cell r="B164" t="str">
            <v>Андреев Александр</v>
          </cell>
          <cell r="C164">
            <v>433</v>
          </cell>
          <cell r="D164" t="str">
            <v>б/р</v>
          </cell>
          <cell r="E164">
            <v>1997</v>
          </cell>
          <cell r="F164" t="str">
            <v>м</v>
          </cell>
          <cell r="G164" t="str">
            <v>МЖ_2</v>
          </cell>
          <cell r="H164" t="str">
            <v>ДЮЦ "Петергоф"</v>
          </cell>
          <cell r="I164" t="str">
            <v>Санкт-Петербург, Петродворцовый район</v>
          </cell>
          <cell r="K164">
            <v>13</v>
          </cell>
          <cell r="L164">
            <v>1</v>
          </cell>
          <cell r="M164">
            <v>0</v>
          </cell>
          <cell r="N164">
            <v>151</v>
          </cell>
          <cell r="O164">
            <v>14</v>
          </cell>
          <cell r="P164">
            <v>0.50486111111111898</v>
          </cell>
        </row>
        <row r="165">
          <cell r="B165" t="str">
            <v>РЕЗЕРВ</v>
          </cell>
          <cell r="K165">
            <v>11</v>
          </cell>
          <cell r="L165">
            <v>1</v>
          </cell>
          <cell r="M165">
            <v>0</v>
          </cell>
          <cell r="N165">
            <v>150</v>
          </cell>
          <cell r="O165">
            <v>12</v>
          </cell>
          <cell r="P165">
            <v>0.50555555555556397</v>
          </cell>
        </row>
        <row r="166">
          <cell r="B166" t="str">
            <v>Ермолаев Юрий</v>
          </cell>
          <cell r="C166">
            <v>51</v>
          </cell>
          <cell r="D166" t="str">
            <v>1ю</v>
          </cell>
          <cell r="E166">
            <v>2008</v>
          </cell>
          <cell r="F166" t="str">
            <v>м</v>
          </cell>
          <cell r="G166" t="str">
            <v>ЮД 14-15_2</v>
          </cell>
          <cell r="H166" t="str">
            <v>ШСК "ЛиС" ГБОУ СОШ № 339</v>
          </cell>
          <cell r="I166" t="str">
            <v>Санкт-Петербург, Невский район</v>
          </cell>
          <cell r="K166">
            <v>11</v>
          </cell>
          <cell r="L166">
            <v>1</v>
          </cell>
          <cell r="M166">
            <v>4</v>
          </cell>
          <cell r="N166">
            <v>149</v>
          </cell>
          <cell r="O166">
            <v>12</v>
          </cell>
          <cell r="P166">
            <v>0.50625000000000797</v>
          </cell>
        </row>
        <row r="167">
          <cell r="B167" t="str">
            <v>Швецов Антон</v>
          </cell>
          <cell r="C167">
            <v>620</v>
          </cell>
          <cell r="D167" t="str">
            <v>1ю</v>
          </cell>
          <cell r="E167">
            <v>2008</v>
          </cell>
          <cell r="F167" t="str">
            <v>м</v>
          </cell>
          <cell r="G167" t="str">
            <v>ЮД 14-15_2</v>
          </cell>
          <cell r="H167" t="str">
            <v>ТК "Ассоль", СК "Нефтяник"</v>
          </cell>
          <cell r="I167" t="str">
            <v>Киришский район</v>
          </cell>
          <cell r="K167">
            <v>10</v>
          </cell>
          <cell r="L167">
            <v>1</v>
          </cell>
          <cell r="M167">
            <v>4</v>
          </cell>
          <cell r="N167">
            <v>148</v>
          </cell>
          <cell r="O167">
            <v>12</v>
          </cell>
          <cell r="P167">
            <v>0.50694444444445297</v>
          </cell>
        </row>
        <row r="168">
          <cell r="B168" t="str">
            <v>Дорофеева Мария</v>
          </cell>
          <cell r="C168">
            <v>309</v>
          </cell>
          <cell r="D168" t="str">
            <v>б/р</v>
          </cell>
          <cell r="E168">
            <v>2009</v>
          </cell>
          <cell r="F168" t="str">
            <v>ж</v>
          </cell>
          <cell r="G168" t="str">
            <v>МД 12-13_2</v>
          </cell>
          <cell r="H168" t="str">
            <v>ТК "Фалькон" ДДТ Приморского района</v>
          </cell>
          <cell r="I168" t="str">
            <v>Санкт-Петербург, Приморский район</v>
          </cell>
          <cell r="K168">
            <v>9</v>
          </cell>
          <cell r="L168">
            <v>1</v>
          </cell>
          <cell r="M168">
            <v>0</v>
          </cell>
          <cell r="N168">
            <v>147</v>
          </cell>
          <cell r="O168">
            <v>19</v>
          </cell>
          <cell r="P168">
            <v>0.50763888888889697</v>
          </cell>
        </row>
        <row r="169">
          <cell r="B169" t="str">
            <v>Емельянов Дмитрий</v>
          </cell>
          <cell r="C169">
            <v>671</v>
          </cell>
          <cell r="D169" t="str">
            <v>б/р</v>
          </cell>
          <cell r="E169">
            <v>2008</v>
          </cell>
          <cell r="F169" t="str">
            <v>м</v>
          </cell>
          <cell r="G169" t="str">
            <v>ЮД 14-15_2</v>
          </cell>
          <cell r="H169" t="str">
            <v xml:space="preserve"> ДДЮТ Всеволожского района </v>
          </cell>
          <cell r="I169" t="str">
            <v xml:space="preserve">Ленинградская область Всеволожский район </v>
          </cell>
          <cell r="K169">
            <v>1</v>
          </cell>
          <cell r="L169">
            <v>1</v>
          </cell>
          <cell r="M169">
            <v>0</v>
          </cell>
          <cell r="P169">
            <v>0.50833333333334196</v>
          </cell>
        </row>
        <row r="170">
          <cell r="B170" t="str">
            <v>Герасимов Тимофей</v>
          </cell>
          <cell r="C170">
            <v>219</v>
          </cell>
          <cell r="D170" t="str">
            <v>б/р</v>
          </cell>
          <cell r="E170">
            <v>2010</v>
          </cell>
          <cell r="F170" t="str">
            <v>м</v>
          </cell>
          <cell r="G170" t="str">
            <v>МД 12-13_2</v>
          </cell>
          <cell r="H170" t="str">
            <v>ДЮЦ "Красногвардеец" - 2</v>
          </cell>
          <cell r="I170" t="str">
            <v>Санкт-Петербург, Красногвардейский район</v>
          </cell>
          <cell r="K170">
            <v>9</v>
          </cell>
          <cell r="L170">
            <v>1</v>
          </cell>
          <cell r="M170">
            <v>0</v>
          </cell>
          <cell r="N170">
            <v>146</v>
          </cell>
          <cell r="O170">
            <v>19</v>
          </cell>
          <cell r="P170">
            <v>0.50902777777778596</v>
          </cell>
        </row>
        <row r="171">
          <cell r="B171" t="str">
            <v>Селиверстова Юлия</v>
          </cell>
          <cell r="C171">
            <v>149</v>
          </cell>
          <cell r="D171" t="str">
            <v>1ю</v>
          </cell>
          <cell r="E171">
            <v>2009</v>
          </cell>
          <cell r="F171" t="str">
            <v>ж</v>
          </cell>
          <cell r="G171" t="str">
            <v>МД 12-13_2</v>
          </cell>
          <cell r="H171" t="str">
            <v>ДДЮТ Выборгского района</v>
          </cell>
          <cell r="I171" t="str">
            <v>Санкт-Петербург, Выборгский район</v>
          </cell>
          <cell r="K171">
            <v>9</v>
          </cell>
          <cell r="L171">
            <v>1</v>
          </cell>
          <cell r="M171">
            <v>4</v>
          </cell>
          <cell r="N171">
            <v>145</v>
          </cell>
          <cell r="O171">
            <v>19</v>
          </cell>
          <cell r="P171">
            <v>0.50972222222223096</v>
          </cell>
        </row>
        <row r="172">
          <cell r="B172" t="str">
            <v>Кудряшова Яна</v>
          </cell>
          <cell r="C172">
            <v>412</v>
          </cell>
          <cell r="D172" t="str">
            <v>1ю</v>
          </cell>
          <cell r="E172">
            <v>2010</v>
          </cell>
          <cell r="F172" t="str">
            <v>ж</v>
          </cell>
          <cell r="G172" t="str">
            <v>МД 12-13_2</v>
          </cell>
          <cell r="H172" t="str">
            <v>СПбМООСТЭВС "Скиф"</v>
          </cell>
          <cell r="I172" t="str">
            <v>Санкт-Петербург, Приморский район</v>
          </cell>
          <cell r="K172">
            <v>12</v>
          </cell>
          <cell r="L172">
            <v>1</v>
          </cell>
          <cell r="M172">
            <v>4</v>
          </cell>
          <cell r="N172">
            <v>144</v>
          </cell>
          <cell r="O172">
            <v>14</v>
          </cell>
          <cell r="P172">
            <v>0.51041666666667496</v>
          </cell>
        </row>
        <row r="173">
          <cell r="B173" t="str">
            <v>Гордиенко Ирина</v>
          </cell>
          <cell r="C173">
            <v>432</v>
          </cell>
          <cell r="D173" t="str">
            <v>б/р</v>
          </cell>
          <cell r="E173">
            <v>2006</v>
          </cell>
          <cell r="F173" t="str">
            <v>ж</v>
          </cell>
          <cell r="G173" t="str">
            <v>МЖ_2</v>
          </cell>
          <cell r="H173" t="str">
            <v>ДЮЦ "Петергоф"</v>
          </cell>
          <cell r="I173" t="str">
            <v>Санкт-Петербург, Петродворцовый район</v>
          </cell>
          <cell r="K173">
            <v>12</v>
          </cell>
          <cell r="L173">
            <v>1</v>
          </cell>
          <cell r="M173">
            <v>0</v>
          </cell>
          <cell r="N173">
            <v>143</v>
          </cell>
          <cell r="O173">
            <v>14</v>
          </cell>
          <cell r="P173">
            <v>0.51111111111111995</v>
          </cell>
        </row>
        <row r="174">
          <cell r="B174" t="str">
            <v>Клепцов Александр</v>
          </cell>
          <cell r="C174">
            <v>520</v>
          </cell>
          <cell r="D174" t="str">
            <v>б/р</v>
          </cell>
          <cell r="E174">
            <v>1987</v>
          </cell>
          <cell r="F174" t="str">
            <v>м</v>
          </cell>
          <cell r="G174" t="str">
            <v>МЖ_2</v>
          </cell>
          <cell r="H174" t="str">
            <v>МУ КДЦ "Токсово"</v>
          </cell>
          <cell r="I174" t="str">
            <v>Всеволожский район</v>
          </cell>
          <cell r="K174">
            <v>10</v>
          </cell>
          <cell r="L174">
            <v>1</v>
          </cell>
          <cell r="M174">
            <v>0</v>
          </cell>
          <cell r="N174">
            <v>142</v>
          </cell>
          <cell r="O174">
            <v>12</v>
          </cell>
          <cell r="P174">
            <v>0.51180555555556395</v>
          </cell>
        </row>
        <row r="175">
          <cell r="B175" t="str">
            <v>Мащенко Никита</v>
          </cell>
          <cell r="C175">
            <v>50</v>
          </cell>
          <cell r="D175" t="str">
            <v>б/р</v>
          </cell>
          <cell r="E175">
            <v>2008</v>
          </cell>
          <cell r="F175" t="str">
            <v>м</v>
          </cell>
          <cell r="G175" t="str">
            <v>ЮД 14-15_2</v>
          </cell>
          <cell r="H175" t="str">
            <v>ШСК "ЛиС" ГБОУ СОШ № 339</v>
          </cell>
          <cell r="I175" t="str">
            <v>Санкт-Петербург, Невский район</v>
          </cell>
          <cell r="K175">
            <v>10</v>
          </cell>
          <cell r="L175">
            <v>1</v>
          </cell>
          <cell r="M175">
            <v>0</v>
          </cell>
          <cell r="N175">
            <v>141</v>
          </cell>
          <cell r="O175">
            <v>12</v>
          </cell>
          <cell r="P175">
            <v>0.51250000000000895</v>
          </cell>
        </row>
        <row r="176">
          <cell r="B176" t="str">
            <v>Лукин Арсений</v>
          </cell>
          <cell r="C176">
            <v>611</v>
          </cell>
          <cell r="D176" t="str">
            <v>б/р</v>
          </cell>
          <cell r="E176">
            <v>2009</v>
          </cell>
          <cell r="F176" t="str">
            <v>м</v>
          </cell>
          <cell r="G176" t="str">
            <v>МД 12-13_2</v>
          </cell>
          <cell r="H176" t="str">
            <v>ТК "Ассоль", СК "Нефтяник"</v>
          </cell>
          <cell r="I176" t="str">
            <v>Киришский район</v>
          </cell>
          <cell r="K176">
            <v>1</v>
          </cell>
          <cell r="L176">
            <v>1</v>
          </cell>
          <cell r="M176">
            <v>0</v>
          </cell>
          <cell r="N176">
            <v>140</v>
          </cell>
          <cell r="O176">
            <v>12</v>
          </cell>
          <cell r="P176">
            <v>0.51319444444445295</v>
          </cell>
        </row>
        <row r="177">
          <cell r="B177" t="str">
            <v>Репин Максим</v>
          </cell>
          <cell r="C177">
            <v>308</v>
          </cell>
          <cell r="D177" t="str">
            <v>б/р</v>
          </cell>
          <cell r="E177">
            <v>2010</v>
          </cell>
          <cell r="F177" t="str">
            <v>м</v>
          </cell>
          <cell r="G177" t="str">
            <v>МД 12-13_2</v>
          </cell>
          <cell r="H177" t="str">
            <v>ТК "Фалькон" ДДТ Приморского района</v>
          </cell>
          <cell r="I177" t="str">
            <v>Санкт-Петербург, Приморский район</v>
          </cell>
          <cell r="K177">
            <v>8</v>
          </cell>
          <cell r="L177">
            <v>1</v>
          </cell>
          <cell r="M177">
            <v>0</v>
          </cell>
          <cell r="N177">
            <v>139</v>
          </cell>
          <cell r="O177">
            <v>19</v>
          </cell>
          <cell r="P177">
            <v>0.51388888888889805</v>
          </cell>
        </row>
        <row r="178">
          <cell r="B178" t="str">
            <v>Хабитов Павел</v>
          </cell>
          <cell r="C178">
            <v>672</v>
          </cell>
          <cell r="D178" t="str">
            <v>б/р</v>
          </cell>
          <cell r="E178">
            <v>2010</v>
          </cell>
          <cell r="F178" t="str">
            <v>м</v>
          </cell>
          <cell r="G178" t="str">
            <v>МД 12-13_2</v>
          </cell>
          <cell r="H178" t="str">
            <v xml:space="preserve"> ДДЮТ Всеволожского района </v>
          </cell>
          <cell r="I178" t="str">
            <v xml:space="preserve">Ленинградская область Всеволожский район </v>
          </cell>
          <cell r="K178">
            <v>2</v>
          </cell>
          <cell r="L178">
            <v>1</v>
          </cell>
          <cell r="M178">
            <v>0</v>
          </cell>
          <cell r="P178">
            <v>0.51458333333334205</v>
          </cell>
        </row>
        <row r="179">
          <cell r="B179" t="str">
            <v>Герасимов Георгий</v>
          </cell>
          <cell r="C179">
            <v>218</v>
          </cell>
          <cell r="D179" t="str">
            <v>б/р</v>
          </cell>
          <cell r="E179">
            <v>2009</v>
          </cell>
          <cell r="F179" t="str">
            <v>м</v>
          </cell>
          <cell r="G179" t="str">
            <v>МД 12-13_2</v>
          </cell>
          <cell r="H179" t="str">
            <v>ДЮЦ "Красногвардеец" - 2</v>
          </cell>
          <cell r="I179" t="str">
            <v>Санкт-Петербург, Красногвардейский район</v>
          </cell>
          <cell r="K179">
            <v>8</v>
          </cell>
          <cell r="L179">
            <v>1</v>
          </cell>
          <cell r="M179">
            <v>0</v>
          </cell>
          <cell r="N179">
            <v>138</v>
          </cell>
          <cell r="O179">
            <v>19</v>
          </cell>
          <cell r="P179">
            <v>0.51527777777778705</v>
          </cell>
        </row>
        <row r="180">
          <cell r="B180" t="str">
            <v>Маштайтис Валерий</v>
          </cell>
          <cell r="C180">
            <v>142</v>
          </cell>
          <cell r="D180" t="str">
            <v>1ю</v>
          </cell>
          <cell r="E180">
            <v>2010</v>
          </cell>
          <cell r="F180" t="str">
            <v>м</v>
          </cell>
          <cell r="G180" t="str">
            <v>МД 12-13_2</v>
          </cell>
          <cell r="H180" t="str">
            <v>ДДЮТ Выборгского района</v>
          </cell>
          <cell r="I180" t="str">
            <v>Санкт-Петербург, Выборгский район</v>
          </cell>
          <cell r="K180">
            <v>2</v>
          </cell>
          <cell r="L180">
            <v>1</v>
          </cell>
          <cell r="M180">
            <v>4</v>
          </cell>
          <cell r="N180">
            <v>89</v>
          </cell>
          <cell r="O180">
            <v>19</v>
          </cell>
          <cell r="P180">
            <v>0.51597222222223105</v>
          </cell>
        </row>
        <row r="181">
          <cell r="B181" t="str">
            <v>Кудряшов Кирилл</v>
          </cell>
          <cell r="C181">
            <v>411</v>
          </cell>
          <cell r="D181" t="str">
            <v>1ю</v>
          </cell>
          <cell r="E181">
            <v>2009</v>
          </cell>
          <cell r="F181" t="str">
            <v>м</v>
          </cell>
          <cell r="G181" t="str">
            <v>МД 12-13_2</v>
          </cell>
          <cell r="H181" t="str">
            <v>СПбМООСТЭВС "Скиф"</v>
          </cell>
          <cell r="I181" t="str">
            <v>Санкт-Петербург, Приморский район</v>
          </cell>
          <cell r="K181">
            <v>11</v>
          </cell>
          <cell r="L181">
            <v>1</v>
          </cell>
          <cell r="M181">
            <v>4</v>
          </cell>
          <cell r="N181">
            <v>136</v>
          </cell>
          <cell r="O181">
            <v>14</v>
          </cell>
          <cell r="P181">
            <v>0.51666666666667604</v>
          </cell>
        </row>
        <row r="182">
          <cell r="B182" t="str">
            <v>Гапкалова Мария</v>
          </cell>
          <cell r="C182">
            <v>431</v>
          </cell>
          <cell r="D182" t="str">
            <v>б/р</v>
          </cell>
          <cell r="E182">
            <v>2001</v>
          </cell>
          <cell r="F182" t="str">
            <v>ж</v>
          </cell>
          <cell r="G182" t="str">
            <v>МЖ_2</v>
          </cell>
          <cell r="H182" t="str">
            <v>ДЮЦ "Петергоф"</v>
          </cell>
          <cell r="I182" t="str">
            <v>Санкт-Петербург, Петродворцовый район</v>
          </cell>
          <cell r="K182">
            <v>11</v>
          </cell>
          <cell r="L182">
            <v>1</v>
          </cell>
          <cell r="M182">
            <v>0</v>
          </cell>
          <cell r="N182">
            <v>135</v>
          </cell>
          <cell r="O182">
            <v>14</v>
          </cell>
          <cell r="P182">
            <v>0.51736111111112004</v>
          </cell>
        </row>
        <row r="183">
          <cell r="B183" t="str">
            <v>Клюев Семён</v>
          </cell>
          <cell r="C183">
            <v>615</v>
          </cell>
          <cell r="D183" t="str">
            <v>1ю</v>
          </cell>
          <cell r="E183">
            <v>2011</v>
          </cell>
          <cell r="F183" t="str">
            <v>м</v>
          </cell>
          <cell r="G183" t="str">
            <v>МД 12-13_2</v>
          </cell>
          <cell r="H183" t="str">
            <v>ТК "Ассоль", СК "Нефтяник"</v>
          </cell>
          <cell r="I183" t="str">
            <v>Киришский район</v>
          </cell>
          <cell r="K183">
            <v>5</v>
          </cell>
          <cell r="L183">
            <v>1</v>
          </cell>
          <cell r="M183">
            <v>4</v>
          </cell>
          <cell r="N183">
            <v>196</v>
          </cell>
          <cell r="O183">
            <v>12</v>
          </cell>
          <cell r="P183">
            <v>0.51805555555556504</v>
          </cell>
        </row>
        <row r="184">
          <cell r="B184" t="str">
            <v>Горожан Серафим</v>
          </cell>
          <cell r="C184">
            <v>41</v>
          </cell>
          <cell r="D184" t="str">
            <v>1ю</v>
          </cell>
          <cell r="E184">
            <v>2009</v>
          </cell>
          <cell r="F184" t="str">
            <v>м</v>
          </cell>
          <cell r="G184" t="str">
            <v>МД 12-13_2</v>
          </cell>
          <cell r="H184" t="str">
            <v>ШСК "ЛиС" ГБОУ СОШ № 339</v>
          </cell>
          <cell r="I184" t="str">
            <v>Санкт-Петербург, Невский район</v>
          </cell>
          <cell r="K184">
            <v>1</v>
          </cell>
          <cell r="L184">
            <v>1</v>
          </cell>
          <cell r="M184">
            <v>4</v>
          </cell>
          <cell r="N184">
            <v>133</v>
          </cell>
          <cell r="O184">
            <v>12</v>
          </cell>
          <cell r="P184">
            <v>0.51875000000000904</v>
          </cell>
        </row>
        <row r="185">
          <cell r="B185" t="str">
            <v>Абдулкадирова Сабина</v>
          </cell>
          <cell r="C185">
            <v>97</v>
          </cell>
          <cell r="D185">
            <v>2</v>
          </cell>
          <cell r="E185">
            <v>2009</v>
          </cell>
          <cell r="F185" t="str">
            <v>ж</v>
          </cell>
          <cell r="G185" t="str">
            <v>МД 12-13_2</v>
          </cell>
          <cell r="H185" t="str">
            <v>МО "Балканский" (на базе ГБОУ СОШ № 312)</v>
          </cell>
          <cell r="I185" t="str">
            <v>Санкт-Петербург, Фрунзенский район</v>
          </cell>
          <cell r="K185">
            <v>7</v>
          </cell>
          <cell r="L185">
            <v>1</v>
          </cell>
          <cell r="M185">
            <v>12</v>
          </cell>
          <cell r="N185">
            <v>132</v>
          </cell>
          <cell r="O185">
            <v>17</v>
          </cell>
          <cell r="P185">
            <v>0.51944444444445403</v>
          </cell>
        </row>
        <row r="186">
          <cell r="B186" t="str">
            <v>Идукова Полина</v>
          </cell>
          <cell r="C186">
            <v>307</v>
          </cell>
          <cell r="D186" t="str">
            <v>б/р</v>
          </cell>
          <cell r="E186">
            <v>2010</v>
          </cell>
          <cell r="F186" t="str">
            <v>ж</v>
          </cell>
          <cell r="G186" t="str">
            <v>МД 12-13_2</v>
          </cell>
          <cell r="H186" t="str">
            <v>ТК "Фалькон" ДДТ Приморского района</v>
          </cell>
          <cell r="I186" t="str">
            <v>Санкт-Петербург, Приморский район</v>
          </cell>
          <cell r="K186">
            <v>7</v>
          </cell>
          <cell r="L186">
            <v>1</v>
          </cell>
          <cell r="M186">
            <v>0</v>
          </cell>
          <cell r="N186">
            <v>131</v>
          </cell>
          <cell r="O186">
            <v>19</v>
          </cell>
          <cell r="P186">
            <v>0.52013888888889803</v>
          </cell>
        </row>
        <row r="187">
          <cell r="B187" t="str">
            <v>Полищук Фёдор</v>
          </cell>
          <cell r="C187">
            <v>673</v>
          </cell>
          <cell r="D187" t="str">
            <v>б/р</v>
          </cell>
          <cell r="E187">
            <v>2008</v>
          </cell>
          <cell r="F187" t="str">
            <v>м</v>
          </cell>
          <cell r="G187" t="str">
            <v>ЮД 14-15_2</v>
          </cell>
          <cell r="H187" t="str">
            <v xml:space="preserve"> ДДЮТ Всеволожского района </v>
          </cell>
          <cell r="I187" t="str">
            <v xml:space="preserve">Ленинградская область Всеволожский район </v>
          </cell>
          <cell r="K187">
            <v>3</v>
          </cell>
          <cell r="L187">
            <v>1</v>
          </cell>
          <cell r="M187">
            <v>0</v>
          </cell>
          <cell r="P187">
            <v>0.54166666666666663</v>
          </cell>
        </row>
        <row r="188">
          <cell r="B188" t="str">
            <v>Гордон Анастасия</v>
          </cell>
          <cell r="C188">
            <v>147</v>
          </cell>
          <cell r="D188" t="str">
            <v>1ю</v>
          </cell>
          <cell r="E188">
            <v>2010</v>
          </cell>
          <cell r="F188" t="str">
            <v>ж</v>
          </cell>
          <cell r="G188" t="str">
            <v>МД 12-13_2</v>
          </cell>
          <cell r="H188" t="str">
            <v>ДДЮТ Выборгского района</v>
          </cell>
          <cell r="I188" t="str">
            <v>Санкт-Петербург, Выборгский район</v>
          </cell>
          <cell r="K188">
            <v>7</v>
          </cell>
          <cell r="L188">
            <v>1</v>
          </cell>
          <cell r="M188">
            <v>4</v>
          </cell>
          <cell r="N188">
            <v>129</v>
          </cell>
          <cell r="O188">
            <v>19</v>
          </cell>
          <cell r="P188">
            <v>0.54236111111111118</v>
          </cell>
        </row>
        <row r="189">
          <cell r="B189" t="str">
            <v>Кованцев Павел</v>
          </cell>
          <cell r="C189">
            <v>410</v>
          </cell>
          <cell r="D189" t="str">
            <v>б/р</v>
          </cell>
          <cell r="E189">
            <v>2007</v>
          </cell>
          <cell r="F189" t="str">
            <v>м</v>
          </cell>
          <cell r="G189" t="str">
            <v>ЮД 14-15_2</v>
          </cell>
          <cell r="H189" t="str">
            <v>СПбМООСТЭВС "Скиф"</v>
          </cell>
          <cell r="I189" t="str">
            <v>Санкт-Петербург, Приморский район</v>
          </cell>
          <cell r="K189">
            <v>10</v>
          </cell>
          <cell r="L189">
            <v>1</v>
          </cell>
          <cell r="M189">
            <v>0</v>
          </cell>
          <cell r="N189">
            <v>128</v>
          </cell>
          <cell r="O189">
            <v>14</v>
          </cell>
          <cell r="P189">
            <v>0.54305555555555596</v>
          </cell>
        </row>
        <row r="190">
          <cell r="B190" t="str">
            <v>Вурье Вячеслав</v>
          </cell>
          <cell r="C190">
            <v>421</v>
          </cell>
          <cell r="D190" t="str">
            <v>б/р</v>
          </cell>
          <cell r="E190">
            <v>2007</v>
          </cell>
          <cell r="F190" t="str">
            <v>м</v>
          </cell>
          <cell r="G190" t="str">
            <v>ЮД 14-15_2</v>
          </cell>
          <cell r="H190" t="str">
            <v>ДЮЦ "Петергоф"</v>
          </cell>
          <cell r="I190" t="str">
            <v>Санкт-Петербург, Петродворцовый район</v>
          </cell>
          <cell r="K190">
            <v>1</v>
          </cell>
          <cell r="L190">
            <v>1</v>
          </cell>
          <cell r="M190">
            <v>0</v>
          </cell>
          <cell r="N190">
            <v>127</v>
          </cell>
          <cell r="O190">
            <v>14</v>
          </cell>
          <cell r="P190">
            <v>0.54374999999999996</v>
          </cell>
        </row>
        <row r="191">
          <cell r="B191" t="str">
            <v>Шарипов Марат</v>
          </cell>
          <cell r="C191">
            <v>614</v>
          </cell>
          <cell r="D191" t="str">
            <v>1ю</v>
          </cell>
          <cell r="E191">
            <v>2006</v>
          </cell>
          <cell r="F191" t="str">
            <v>м</v>
          </cell>
          <cell r="G191" t="str">
            <v>МЖ_2</v>
          </cell>
          <cell r="H191" t="str">
            <v>ТК "Ассоль", СК "Нефтяник"</v>
          </cell>
          <cell r="I191" t="str">
            <v>Киришский район</v>
          </cell>
          <cell r="K191">
            <v>4</v>
          </cell>
          <cell r="L191">
            <v>1</v>
          </cell>
          <cell r="M191">
            <v>4</v>
          </cell>
          <cell r="N191">
            <v>188</v>
          </cell>
          <cell r="O191">
            <v>12</v>
          </cell>
          <cell r="P191">
            <v>0.54444444444444495</v>
          </cell>
        </row>
        <row r="192">
          <cell r="B192" t="str">
            <v>Кочетков Даниил</v>
          </cell>
          <cell r="C192">
            <v>179</v>
          </cell>
          <cell r="D192" t="str">
            <v>б/р</v>
          </cell>
          <cell r="E192">
            <v>2008</v>
          </cell>
          <cell r="F192" t="str">
            <v>м</v>
          </cell>
          <cell r="G192" t="str">
            <v>ЮД 14-15_2</v>
          </cell>
          <cell r="H192" t="str">
            <v>ТК "Муравейник" ДДТ Калининского района</v>
          </cell>
          <cell r="I192" t="str">
            <v>Санкт-Петербург, Калининский район</v>
          </cell>
          <cell r="K192">
            <v>9</v>
          </cell>
          <cell r="L192">
            <v>1</v>
          </cell>
          <cell r="M192">
            <v>0</v>
          </cell>
          <cell r="N192">
            <v>125</v>
          </cell>
          <cell r="O192">
            <v>16</v>
          </cell>
          <cell r="P192">
            <v>0.54513888888888895</v>
          </cell>
        </row>
        <row r="193">
          <cell r="B193" t="str">
            <v>Баранчеева Мирослава</v>
          </cell>
          <cell r="C193">
            <v>96</v>
          </cell>
          <cell r="D193">
            <v>2</v>
          </cell>
          <cell r="E193">
            <v>2009</v>
          </cell>
          <cell r="F193" t="str">
            <v>ж</v>
          </cell>
          <cell r="G193" t="str">
            <v>МД 12-13_2</v>
          </cell>
          <cell r="H193" t="str">
            <v>МО "Балканский" (на базе ГБОУ СОШ № 312)</v>
          </cell>
          <cell r="I193" t="str">
            <v>Санкт-Петербург, Фрунзенский район</v>
          </cell>
          <cell r="K193">
            <v>6</v>
          </cell>
          <cell r="L193">
            <v>1</v>
          </cell>
          <cell r="M193">
            <v>12</v>
          </cell>
          <cell r="N193">
            <v>124</v>
          </cell>
          <cell r="O193">
            <v>17</v>
          </cell>
          <cell r="P193">
            <v>0.54583333333333395</v>
          </cell>
        </row>
        <row r="194">
          <cell r="B194" t="str">
            <v>Межевич Алексей</v>
          </cell>
          <cell r="C194">
            <v>674</v>
          </cell>
          <cell r="D194" t="str">
            <v>б/р</v>
          </cell>
          <cell r="E194">
            <v>2009</v>
          </cell>
          <cell r="F194" t="str">
            <v>м</v>
          </cell>
          <cell r="G194" t="str">
            <v>МД 12-13_2</v>
          </cell>
          <cell r="H194" t="str">
            <v xml:space="preserve"> ДДЮТ Всеволожского района </v>
          </cell>
          <cell r="I194" t="str">
            <v xml:space="preserve">Ленинградская область Всеволожский район </v>
          </cell>
          <cell r="K194">
            <v>4</v>
          </cell>
          <cell r="L194">
            <v>1</v>
          </cell>
          <cell r="M194">
            <v>0</v>
          </cell>
          <cell r="P194">
            <v>0.54652777777777894</v>
          </cell>
        </row>
        <row r="195">
          <cell r="B195" t="str">
            <v>Сагалаева Дарья</v>
          </cell>
          <cell r="C195">
            <v>306</v>
          </cell>
          <cell r="D195" t="str">
            <v>1ю</v>
          </cell>
          <cell r="E195">
            <v>2010</v>
          </cell>
          <cell r="F195" t="str">
            <v>ж</v>
          </cell>
          <cell r="G195" t="str">
            <v>МД 12-13_2</v>
          </cell>
          <cell r="H195" t="str">
            <v>ТК "Фалькон" ДДТ Приморского района</v>
          </cell>
          <cell r="I195" t="str">
            <v>Санкт-Петербург, Приморский район</v>
          </cell>
          <cell r="K195">
            <v>6</v>
          </cell>
          <cell r="L195">
            <v>1</v>
          </cell>
          <cell r="M195">
            <v>4</v>
          </cell>
          <cell r="N195">
            <v>123</v>
          </cell>
          <cell r="O195">
            <v>19</v>
          </cell>
          <cell r="P195">
            <v>0.54722222222222305</v>
          </cell>
        </row>
        <row r="196">
          <cell r="B196" t="str">
            <v>Барков Ярослав</v>
          </cell>
          <cell r="C196">
            <v>216</v>
          </cell>
          <cell r="D196" t="str">
            <v>1ю</v>
          </cell>
          <cell r="E196">
            <v>2008</v>
          </cell>
          <cell r="F196" t="str">
            <v>м</v>
          </cell>
          <cell r="G196" t="str">
            <v>ЮД 14-15_2</v>
          </cell>
          <cell r="H196" t="str">
            <v>ДЮЦ "Красногвардеец" - 2</v>
          </cell>
          <cell r="I196" t="str">
            <v>Санкт-Петербург, Красногвардейский район</v>
          </cell>
          <cell r="K196">
            <v>6</v>
          </cell>
          <cell r="L196">
            <v>1</v>
          </cell>
          <cell r="M196">
            <v>4</v>
          </cell>
          <cell r="N196">
            <v>122</v>
          </cell>
          <cell r="O196">
            <v>19</v>
          </cell>
          <cell r="P196">
            <v>0.54791666666666805</v>
          </cell>
        </row>
        <row r="197">
          <cell r="B197" t="str">
            <v>Богдан Мария</v>
          </cell>
          <cell r="C197">
            <v>150</v>
          </cell>
          <cell r="D197">
            <v>2</v>
          </cell>
          <cell r="E197">
            <v>2009</v>
          </cell>
          <cell r="F197" t="str">
            <v>ж</v>
          </cell>
          <cell r="G197" t="str">
            <v>МД 12-13_2</v>
          </cell>
          <cell r="H197" t="str">
            <v>ДДЮТ Выборгского района</v>
          </cell>
          <cell r="I197" t="str">
            <v>Санкт-Петербург, Выборгский район</v>
          </cell>
          <cell r="K197">
            <v>6</v>
          </cell>
          <cell r="L197">
            <v>1</v>
          </cell>
          <cell r="M197">
            <v>4</v>
          </cell>
          <cell r="N197">
            <v>121</v>
          </cell>
          <cell r="O197">
            <v>19</v>
          </cell>
          <cell r="P197">
            <v>0.54861111111111205</v>
          </cell>
        </row>
        <row r="198">
          <cell r="B198" t="str">
            <v>Бирюков Артём</v>
          </cell>
          <cell r="C198">
            <v>401</v>
          </cell>
          <cell r="D198" t="str">
            <v>б/р</v>
          </cell>
          <cell r="E198">
            <v>2009</v>
          </cell>
          <cell r="F198" t="str">
            <v>м</v>
          </cell>
          <cell r="G198" t="str">
            <v>МД 12-13_2</v>
          </cell>
          <cell r="H198" t="str">
            <v>СПбМООСТЭВС "Скиф"</v>
          </cell>
          <cell r="I198" t="str">
            <v>Санкт-Петербург, Приморский район</v>
          </cell>
          <cell r="K198">
            <v>1</v>
          </cell>
          <cell r="L198">
            <v>1</v>
          </cell>
          <cell r="M198">
            <v>0</v>
          </cell>
          <cell r="N198">
            <v>120</v>
          </cell>
          <cell r="O198">
            <v>14</v>
          </cell>
          <cell r="P198">
            <v>0.54930555555555705</v>
          </cell>
        </row>
        <row r="199">
          <cell r="B199" t="str">
            <v>Мазуров Андрей</v>
          </cell>
          <cell r="C199">
            <v>279</v>
          </cell>
          <cell r="D199" t="str">
            <v>б/р</v>
          </cell>
          <cell r="E199">
            <v>2010</v>
          </cell>
          <cell r="F199" t="str">
            <v>м</v>
          </cell>
          <cell r="G199" t="str">
            <v>МД 12-13_2</v>
          </cell>
          <cell r="H199" t="str">
            <v>ДЮЦ "Красногвардеец" - 1</v>
          </cell>
          <cell r="I199" t="str">
            <v>Санкт-Петербург, Красногвардейский район</v>
          </cell>
          <cell r="K199">
            <v>9</v>
          </cell>
          <cell r="L199">
            <v>1</v>
          </cell>
          <cell r="M199">
            <v>0</v>
          </cell>
          <cell r="N199">
            <v>119</v>
          </cell>
          <cell r="O199">
            <v>15</v>
          </cell>
          <cell r="P199">
            <v>0.55000000000000104</v>
          </cell>
        </row>
        <row r="200">
          <cell r="B200" t="str">
            <v>Орлов Никита</v>
          </cell>
          <cell r="C200">
            <v>613</v>
          </cell>
          <cell r="D200" t="str">
            <v>2ю</v>
          </cell>
          <cell r="E200">
            <v>2010</v>
          </cell>
          <cell r="F200" t="str">
            <v>м</v>
          </cell>
          <cell r="G200" t="str">
            <v>МД 12-13_2</v>
          </cell>
          <cell r="H200" t="str">
            <v>ТК "Ассоль", СК "Нефтяник"</v>
          </cell>
          <cell r="I200" t="str">
            <v>Киришский район</v>
          </cell>
          <cell r="K200">
            <v>3</v>
          </cell>
          <cell r="L200">
            <v>1</v>
          </cell>
          <cell r="M200">
            <v>1.2</v>
          </cell>
          <cell r="N200">
            <v>180</v>
          </cell>
          <cell r="O200">
            <v>12</v>
          </cell>
          <cell r="P200">
            <v>0.55069444444444604</v>
          </cell>
        </row>
        <row r="201">
          <cell r="B201" t="str">
            <v>Короткий Фёдор</v>
          </cell>
          <cell r="C201">
            <v>178</v>
          </cell>
          <cell r="D201" t="str">
            <v>б/р</v>
          </cell>
          <cell r="E201">
            <v>2009</v>
          </cell>
          <cell r="F201" t="str">
            <v>м</v>
          </cell>
          <cell r="G201" t="str">
            <v>МД 12-13_2</v>
          </cell>
          <cell r="H201" t="str">
            <v>ТК "Муравейник" ДДТ Калининского района</v>
          </cell>
          <cell r="I201" t="str">
            <v>Санкт-Петербург, Калининский район</v>
          </cell>
          <cell r="K201">
            <v>8</v>
          </cell>
          <cell r="L201">
            <v>1</v>
          </cell>
          <cell r="M201">
            <v>0</v>
          </cell>
          <cell r="N201">
            <v>117</v>
          </cell>
          <cell r="O201">
            <v>16</v>
          </cell>
          <cell r="P201">
            <v>0.55138888888889004</v>
          </cell>
        </row>
        <row r="202">
          <cell r="B202" t="str">
            <v>Савельева Анастасия</v>
          </cell>
          <cell r="C202">
            <v>95</v>
          </cell>
          <cell r="D202">
            <v>1</v>
          </cell>
          <cell r="E202">
            <v>2009</v>
          </cell>
          <cell r="F202" t="str">
            <v>ж</v>
          </cell>
          <cell r="G202" t="str">
            <v>МД 12-13_2</v>
          </cell>
          <cell r="H202" t="str">
            <v>МО "Балканский" (на базе ГБОУ СОШ № 312)</v>
          </cell>
          <cell r="I202" t="str">
            <v>Санкт-Петербург, Фрунзенский район</v>
          </cell>
          <cell r="K202">
            <v>5</v>
          </cell>
          <cell r="L202">
            <v>1</v>
          </cell>
          <cell r="M202">
            <v>40</v>
          </cell>
          <cell r="N202">
            <v>116</v>
          </cell>
          <cell r="O202">
            <v>17</v>
          </cell>
          <cell r="P202">
            <v>0.55208333333333504</v>
          </cell>
        </row>
        <row r="203">
          <cell r="B203" t="str">
            <v>Доброслов Максим</v>
          </cell>
          <cell r="C203">
            <v>305</v>
          </cell>
          <cell r="D203" t="str">
            <v>1ю</v>
          </cell>
          <cell r="E203">
            <v>2010</v>
          </cell>
          <cell r="F203" t="str">
            <v>м</v>
          </cell>
          <cell r="G203" t="str">
            <v>МД 12-13_2</v>
          </cell>
          <cell r="H203" t="str">
            <v>ТК "Фалькон" ДДТ Приморского района</v>
          </cell>
          <cell r="I203" t="str">
            <v>Санкт-Петербург, Приморский район</v>
          </cell>
          <cell r="K203">
            <v>5</v>
          </cell>
          <cell r="L203">
            <v>1</v>
          </cell>
          <cell r="M203">
            <v>4</v>
          </cell>
          <cell r="N203">
            <v>115</v>
          </cell>
          <cell r="O203">
            <v>19</v>
          </cell>
          <cell r="P203">
            <v>0.55277777777777903</v>
          </cell>
        </row>
        <row r="204">
          <cell r="B204" t="str">
            <v>Петропавловский Максим</v>
          </cell>
          <cell r="C204">
            <v>675</v>
          </cell>
          <cell r="D204" t="str">
            <v>б/р</v>
          </cell>
          <cell r="E204">
            <v>2010</v>
          </cell>
          <cell r="F204" t="str">
            <v>м</v>
          </cell>
          <cell r="G204" t="str">
            <v>МД 12-13_2</v>
          </cell>
          <cell r="H204" t="str">
            <v xml:space="preserve"> ДДЮТ Всеволожского района </v>
          </cell>
          <cell r="I204" t="str">
            <v xml:space="preserve">Ленинградская область Всеволожский район </v>
          </cell>
          <cell r="K204">
            <v>5</v>
          </cell>
          <cell r="L204">
            <v>1</v>
          </cell>
          <cell r="M204">
            <v>0</v>
          </cell>
          <cell r="P204">
            <v>0.55347222222222403</v>
          </cell>
        </row>
        <row r="205">
          <cell r="B205" t="str">
            <v>Мартынов Ярослав</v>
          </cell>
          <cell r="C205">
            <v>215</v>
          </cell>
          <cell r="D205" t="str">
            <v>1ю</v>
          </cell>
          <cell r="E205">
            <v>2009</v>
          </cell>
          <cell r="F205" t="str">
            <v>м</v>
          </cell>
          <cell r="G205" t="str">
            <v>МД 12-13_2</v>
          </cell>
          <cell r="H205" t="str">
            <v>ДЮЦ "Красногвардеец" - 2</v>
          </cell>
          <cell r="I205" t="str">
            <v>Санкт-Петербург, Красногвардейский район</v>
          </cell>
          <cell r="K205">
            <v>5</v>
          </cell>
          <cell r="L205">
            <v>1</v>
          </cell>
          <cell r="M205">
            <v>4</v>
          </cell>
          <cell r="N205">
            <v>114</v>
          </cell>
          <cell r="O205">
            <v>19</v>
          </cell>
          <cell r="P205">
            <v>0.55416666666666903</v>
          </cell>
        </row>
        <row r="206">
          <cell r="B206" t="str">
            <v>Нуров Далер</v>
          </cell>
          <cell r="C206">
            <v>683</v>
          </cell>
          <cell r="D206">
            <v>3</v>
          </cell>
          <cell r="E206">
            <v>2010</v>
          </cell>
          <cell r="F206" t="str">
            <v>м</v>
          </cell>
          <cell r="G206" t="str">
            <v>МД 12-13_2</v>
          </cell>
          <cell r="H206" t="str">
            <v>ГБУ РК "РСШОР"</v>
          </cell>
          <cell r="I206" t="str">
            <v xml:space="preserve">Республика Карелия </v>
          </cell>
          <cell r="K206">
            <v>3</v>
          </cell>
          <cell r="L206">
            <v>1</v>
          </cell>
          <cell r="M206">
            <v>4</v>
          </cell>
          <cell r="P206">
            <v>0.55486111111111303</v>
          </cell>
        </row>
        <row r="207">
          <cell r="B207" t="str">
            <v>Красноштанова Марина</v>
          </cell>
          <cell r="C207">
            <v>145</v>
          </cell>
          <cell r="D207" t="str">
            <v>1ю</v>
          </cell>
          <cell r="E207">
            <v>2009</v>
          </cell>
          <cell r="F207" t="str">
            <v>ж</v>
          </cell>
          <cell r="G207" t="str">
            <v>МД 12-13_2</v>
          </cell>
          <cell r="H207" t="str">
            <v>ДДЮТ Выборгского района</v>
          </cell>
          <cell r="I207" t="str">
            <v>Санкт-Петербург, Выборгский район</v>
          </cell>
          <cell r="K207">
            <v>5</v>
          </cell>
          <cell r="L207">
            <v>1</v>
          </cell>
          <cell r="M207">
            <v>4</v>
          </cell>
          <cell r="N207">
            <v>113</v>
          </cell>
          <cell r="O207">
            <v>19</v>
          </cell>
          <cell r="P207">
            <v>0.55555555555555802</v>
          </cell>
        </row>
        <row r="208">
          <cell r="B208" t="str">
            <v>Криницина Анастасия</v>
          </cell>
          <cell r="C208">
            <v>389</v>
          </cell>
          <cell r="D208" t="str">
            <v>б/р</v>
          </cell>
          <cell r="E208">
            <v>2010</v>
          </cell>
          <cell r="F208" t="str">
            <v>ж</v>
          </cell>
          <cell r="G208" t="str">
            <v>МД 12-13_2</v>
          </cell>
          <cell r="H208" t="str">
            <v>СДЮСШОР № 2 - 1</v>
          </cell>
          <cell r="I208" t="str">
            <v>Санкт-Петербург</v>
          </cell>
          <cell r="K208">
            <v>9</v>
          </cell>
          <cell r="L208">
            <v>1</v>
          </cell>
          <cell r="M208">
            <v>0</v>
          </cell>
          <cell r="N208">
            <v>112</v>
          </cell>
          <cell r="O208">
            <v>14</v>
          </cell>
          <cell r="P208">
            <v>0.55625000000000202</v>
          </cell>
        </row>
        <row r="209">
          <cell r="B209" t="str">
            <v>Косолапов Лев</v>
          </cell>
          <cell r="C209">
            <v>278</v>
          </cell>
          <cell r="D209" t="str">
            <v>2ю</v>
          </cell>
          <cell r="E209">
            <v>2009</v>
          </cell>
          <cell r="F209" t="str">
            <v>м</v>
          </cell>
          <cell r="G209" t="str">
            <v>МД 12-13_2</v>
          </cell>
          <cell r="H209" t="str">
            <v>ДЮЦ "Красногвардеец" - 1</v>
          </cell>
          <cell r="I209" t="str">
            <v>Санкт-Петербург, Красногвардейский район</v>
          </cell>
          <cell r="K209">
            <v>8</v>
          </cell>
          <cell r="L209">
            <v>1</v>
          </cell>
          <cell r="M209">
            <v>1.2</v>
          </cell>
          <cell r="N209">
            <v>111</v>
          </cell>
          <cell r="O209">
            <v>15</v>
          </cell>
          <cell r="P209">
            <v>0.55694444444444702</v>
          </cell>
        </row>
        <row r="210">
          <cell r="B210" t="str">
            <v>Шуравин Андрей</v>
          </cell>
          <cell r="C210">
            <v>612</v>
          </cell>
          <cell r="D210" t="str">
            <v>1ю</v>
          </cell>
          <cell r="E210">
            <v>2009</v>
          </cell>
          <cell r="F210" t="str">
            <v>м</v>
          </cell>
          <cell r="G210" t="str">
            <v>МД 12-13_2</v>
          </cell>
          <cell r="H210" t="str">
            <v>ТК "Ассоль", СК "Нефтяник"</v>
          </cell>
          <cell r="I210" t="str">
            <v>Киришский район</v>
          </cell>
          <cell r="K210">
            <v>2</v>
          </cell>
          <cell r="L210">
            <v>1</v>
          </cell>
          <cell r="M210">
            <v>4</v>
          </cell>
          <cell r="N210">
            <v>172</v>
          </cell>
          <cell r="O210">
            <v>12</v>
          </cell>
          <cell r="P210">
            <v>0.55763888888889102</v>
          </cell>
        </row>
        <row r="211">
          <cell r="B211" t="str">
            <v>Антоненко Ирина</v>
          </cell>
          <cell r="C211">
            <v>177</v>
          </cell>
          <cell r="D211" t="str">
            <v>б/р</v>
          </cell>
          <cell r="E211">
            <v>2009</v>
          </cell>
          <cell r="F211" t="str">
            <v>ж</v>
          </cell>
          <cell r="G211" t="str">
            <v>МД 12-13_2</v>
          </cell>
          <cell r="H211" t="str">
            <v>ТК "Муравейник" ДДТ Калининского района</v>
          </cell>
          <cell r="I211" t="str">
            <v>Санкт-Петербург, Калининский район</v>
          </cell>
          <cell r="K211">
            <v>7</v>
          </cell>
          <cell r="L211">
            <v>1</v>
          </cell>
          <cell r="M211">
            <v>0</v>
          </cell>
          <cell r="N211">
            <v>109</v>
          </cell>
          <cell r="O211">
            <v>16</v>
          </cell>
          <cell r="P211">
            <v>0.55833333333333601</v>
          </cell>
        </row>
        <row r="212">
          <cell r="B212" t="str">
            <v>Булганина Евгения</v>
          </cell>
          <cell r="C212">
            <v>94</v>
          </cell>
          <cell r="D212">
            <v>2</v>
          </cell>
          <cell r="E212">
            <v>2010</v>
          </cell>
          <cell r="F212" t="str">
            <v>ж</v>
          </cell>
          <cell r="G212" t="str">
            <v>МД 12-13_2</v>
          </cell>
          <cell r="H212" t="str">
            <v>МО "Балканский" (на базе ГБОУ СОШ № 312)</v>
          </cell>
          <cell r="I212" t="str">
            <v>Санкт-Петербург, Фрунзенский район</v>
          </cell>
          <cell r="K212">
            <v>4</v>
          </cell>
          <cell r="L212">
            <v>1</v>
          </cell>
          <cell r="M212">
            <v>12</v>
          </cell>
          <cell r="N212">
            <v>108</v>
          </cell>
          <cell r="O212">
            <v>17</v>
          </cell>
          <cell r="P212">
            <v>0.55902777777778001</v>
          </cell>
        </row>
        <row r="213">
          <cell r="B213" t="str">
            <v>Ферафонтова Дарья</v>
          </cell>
          <cell r="C213">
            <v>304</v>
          </cell>
          <cell r="D213" t="str">
            <v>1ю</v>
          </cell>
          <cell r="E213">
            <v>2010</v>
          </cell>
          <cell r="F213" t="str">
            <v>ж</v>
          </cell>
          <cell r="G213" t="str">
            <v>МД 12-13_2</v>
          </cell>
          <cell r="H213" t="str">
            <v>ТК "Фалькон" ДДТ Приморского района</v>
          </cell>
          <cell r="I213" t="str">
            <v>Санкт-Петербург, Приморский район</v>
          </cell>
          <cell r="K213">
            <v>4</v>
          </cell>
          <cell r="L213">
            <v>1</v>
          </cell>
          <cell r="M213">
            <v>4</v>
          </cell>
          <cell r="N213">
            <v>107</v>
          </cell>
          <cell r="O213">
            <v>19</v>
          </cell>
          <cell r="P213">
            <v>0.55972222222222501</v>
          </cell>
        </row>
        <row r="214">
          <cell r="B214" t="str">
            <v>Дворецкая Анастасия</v>
          </cell>
          <cell r="C214">
            <v>214</v>
          </cell>
          <cell r="D214" t="str">
            <v>б/р</v>
          </cell>
          <cell r="E214">
            <v>2012</v>
          </cell>
          <cell r="F214" t="str">
            <v>ж</v>
          </cell>
          <cell r="G214" t="str">
            <v>МД 12-13_2</v>
          </cell>
          <cell r="H214" t="str">
            <v>ДЮЦ "Красногвардеец" - 2</v>
          </cell>
          <cell r="I214" t="str">
            <v>Санкт-Петербург, Красногвардейский район</v>
          </cell>
          <cell r="K214">
            <v>4</v>
          </cell>
          <cell r="L214">
            <v>1</v>
          </cell>
          <cell r="M214">
            <v>0</v>
          </cell>
          <cell r="N214">
            <v>106</v>
          </cell>
          <cell r="O214">
            <v>19</v>
          </cell>
          <cell r="P214">
            <v>0.56041666666667</v>
          </cell>
        </row>
        <row r="215">
          <cell r="B215" t="str">
            <v>Хеирбеков Тимур</v>
          </cell>
          <cell r="C215">
            <v>684</v>
          </cell>
          <cell r="D215">
            <v>3</v>
          </cell>
          <cell r="E215">
            <v>2011</v>
          </cell>
          <cell r="F215" t="str">
            <v>м</v>
          </cell>
          <cell r="G215" t="str">
            <v>МД 12-13_2</v>
          </cell>
          <cell r="H215" t="str">
            <v>ГБУ РК "РСШОР"</v>
          </cell>
          <cell r="I215" t="str">
            <v xml:space="preserve">Республика Карелия </v>
          </cell>
          <cell r="K215">
            <v>4</v>
          </cell>
          <cell r="L215">
            <v>1</v>
          </cell>
          <cell r="M215">
            <v>4</v>
          </cell>
          <cell r="P215">
            <v>0.561111111111114</v>
          </cell>
        </row>
        <row r="216">
          <cell r="B216" t="str">
            <v>Кузнецова Алина</v>
          </cell>
          <cell r="C216">
            <v>151</v>
          </cell>
          <cell r="D216" t="str">
            <v>1ю</v>
          </cell>
          <cell r="E216">
            <v>2009</v>
          </cell>
          <cell r="F216" t="str">
            <v>ж</v>
          </cell>
          <cell r="G216" t="str">
            <v>МД 12-13_2</v>
          </cell>
          <cell r="H216" t="str">
            <v>ДДЮТ Выборгского района</v>
          </cell>
          <cell r="I216" t="str">
            <v>Санкт-Петербург, Выборгский район</v>
          </cell>
          <cell r="K216">
            <v>4</v>
          </cell>
          <cell r="L216">
            <v>1</v>
          </cell>
          <cell r="M216">
            <v>4</v>
          </cell>
          <cell r="N216">
            <v>105</v>
          </cell>
          <cell r="O216">
            <v>19</v>
          </cell>
          <cell r="P216">
            <v>0.561805555555559</v>
          </cell>
        </row>
        <row r="217">
          <cell r="B217" t="str">
            <v>Луценко Арсений</v>
          </cell>
          <cell r="C217">
            <v>388</v>
          </cell>
          <cell r="D217" t="str">
            <v>б/р</v>
          </cell>
          <cell r="E217">
            <v>2009</v>
          </cell>
          <cell r="F217" t="str">
            <v>м</v>
          </cell>
          <cell r="G217" t="str">
            <v>МД 12-13_2</v>
          </cell>
          <cell r="H217" t="str">
            <v>СДЮСШОР № 2 - 1</v>
          </cell>
          <cell r="I217" t="str">
            <v>Санкт-Петербург</v>
          </cell>
          <cell r="K217">
            <v>8</v>
          </cell>
          <cell r="L217">
            <v>1</v>
          </cell>
          <cell r="M217">
            <v>0</v>
          </cell>
          <cell r="N217">
            <v>104</v>
          </cell>
          <cell r="O217">
            <v>14</v>
          </cell>
          <cell r="P217">
            <v>0.562500000000003</v>
          </cell>
        </row>
        <row r="218">
          <cell r="B218" t="str">
            <v>Шинкаренко Агний</v>
          </cell>
          <cell r="C218">
            <v>277</v>
          </cell>
          <cell r="D218" t="str">
            <v>1ю</v>
          </cell>
          <cell r="E218">
            <v>2010</v>
          </cell>
          <cell r="F218" t="str">
            <v>м</v>
          </cell>
          <cell r="G218" t="str">
            <v>МД 12-13_2</v>
          </cell>
          <cell r="H218" t="str">
            <v>ДЮЦ "Красногвардеец" - 1</v>
          </cell>
          <cell r="I218" t="str">
            <v>Санкт-Петербург, Красногвардейский район</v>
          </cell>
          <cell r="K218">
            <v>7</v>
          </cell>
          <cell r="L218">
            <v>1</v>
          </cell>
          <cell r="M218">
            <v>4</v>
          </cell>
          <cell r="N218">
            <v>103</v>
          </cell>
          <cell r="O218">
            <v>15</v>
          </cell>
          <cell r="P218">
            <v>0.56319444444444799</v>
          </cell>
        </row>
        <row r="219">
          <cell r="B219" t="str">
            <v>Кошеварников Никита</v>
          </cell>
          <cell r="C219">
            <v>622</v>
          </cell>
          <cell r="D219" t="str">
            <v>1ю</v>
          </cell>
          <cell r="E219">
            <v>2010</v>
          </cell>
          <cell r="F219" t="str">
            <v>м</v>
          </cell>
          <cell r="G219" t="str">
            <v>МД 12-13_2</v>
          </cell>
          <cell r="H219" t="str">
            <v>ТК "Ассоль", СК "Нефтяник"</v>
          </cell>
          <cell r="I219" t="str">
            <v>Киришский район</v>
          </cell>
          <cell r="K219">
            <v>12</v>
          </cell>
          <cell r="L219">
            <v>1</v>
          </cell>
          <cell r="M219">
            <v>4</v>
          </cell>
          <cell r="N219">
            <v>164</v>
          </cell>
          <cell r="O219">
            <v>12</v>
          </cell>
          <cell r="P219">
            <v>0.56388888888889199</v>
          </cell>
        </row>
        <row r="220">
          <cell r="B220" t="str">
            <v>Кобленц Дарья</v>
          </cell>
          <cell r="C220">
            <v>176</v>
          </cell>
          <cell r="D220" t="str">
            <v>б/р</v>
          </cell>
          <cell r="E220">
            <v>2009</v>
          </cell>
          <cell r="F220" t="str">
            <v>ж</v>
          </cell>
          <cell r="G220" t="str">
            <v>МД 12-13_2</v>
          </cell>
          <cell r="H220" t="str">
            <v>ТК "Муравейник" ДДТ Калининского района</v>
          </cell>
          <cell r="I220" t="str">
            <v>Санкт-Петербург, Калининский район</v>
          </cell>
          <cell r="K220">
            <v>6</v>
          </cell>
          <cell r="L220">
            <v>1</v>
          </cell>
          <cell r="M220">
            <v>0</v>
          </cell>
          <cell r="N220">
            <v>101</v>
          </cell>
          <cell r="O220">
            <v>16</v>
          </cell>
          <cell r="P220">
            <v>0.56458333333333699</v>
          </cell>
        </row>
        <row r="221">
          <cell r="B221" t="str">
            <v>Кононенко Вероника</v>
          </cell>
          <cell r="C221">
            <v>93</v>
          </cell>
          <cell r="D221" t="str">
            <v>1ю</v>
          </cell>
          <cell r="E221">
            <v>2010</v>
          </cell>
          <cell r="F221" t="str">
            <v>ж</v>
          </cell>
          <cell r="G221" t="str">
            <v>МД 12-13_2</v>
          </cell>
          <cell r="H221" t="str">
            <v>МО "Балканский" (на базе ГБОУ СОШ № 312)</v>
          </cell>
          <cell r="I221" t="str">
            <v>Санкт-Петербург, Фрунзенский район</v>
          </cell>
          <cell r="K221">
            <v>3</v>
          </cell>
          <cell r="L221">
            <v>1</v>
          </cell>
          <cell r="M221">
            <v>4</v>
          </cell>
          <cell r="N221">
            <v>100</v>
          </cell>
          <cell r="O221">
            <v>17</v>
          </cell>
          <cell r="P221">
            <v>0.56527777777778099</v>
          </cell>
        </row>
        <row r="222">
          <cell r="B222" t="str">
            <v>Лесных Мария</v>
          </cell>
          <cell r="C222">
            <v>303</v>
          </cell>
          <cell r="D222" t="str">
            <v>1ю</v>
          </cell>
          <cell r="E222">
            <v>2010</v>
          </cell>
          <cell r="F222" t="str">
            <v>ж</v>
          </cell>
          <cell r="G222" t="str">
            <v>МД 12-13_2</v>
          </cell>
          <cell r="H222" t="str">
            <v>ТК "Фалькон" ДДТ Приморского района</v>
          </cell>
          <cell r="I222" t="str">
            <v>Санкт-Петербург, Приморский район</v>
          </cell>
          <cell r="K222">
            <v>3</v>
          </cell>
          <cell r="L222">
            <v>1</v>
          </cell>
          <cell r="M222">
            <v>4</v>
          </cell>
          <cell r="N222">
            <v>99</v>
          </cell>
          <cell r="O222">
            <v>19</v>
          </cell>
          <cell r="P222">
            <v>0.56597222222222598</v>
          </cell>
        </row>
        <row r="223">
          <cell r="B223" t="str">
            <v>Кулинич Андрей</v>
          </cell>
          <cell r="C223">
            <v>685</v>
          </cell>
          <cell r="D223" t="str">
            <v>2ю</v>
          </cell>
          <cell r="E223">
            <v>2008</v>
          </cell>
          <cell r="F223" t="str">
            <v>м</v>
          </cell>
          <cell r="G223" t="str">
            <v>ЮД 14-15_2</v>
          </cell>
          <cell r="H223" t="str">
            <v>ГБУ РК "РСШОР"</v>
          </cell>
          <cell r="I223" t="str">
            <v xml:space="preserve">Республика Карелия </v>
          </cell>
          <cell r="K223">
            <v>5</v>
          </cell>
          <cell r="L223">
            <v>1</v>
          </cell>
          <cell r="M223">
            <v>1.2</v>
          </cell>
          <cell r="P223">
            <v>0.56666666666667098</v>
          </cell>
        </row>
        <row r="224">
          <cell r="B224" t="str">
            <v>Генне Михаил</v>
          </cell>
          <cell r="C224">
            <v>143</v>
          </cell>
          <cell r="D224" t="str">
            <v>б/р</v>
          </cell>
          <cell r="E224">
            <v>2009</v>
          </cell>
          <cell r="F224" t="str">
            <v>м</v>
          </cell>
          <cell r="G224" t="str">
            <v>МД 12-13_2</v>
          </cell>
          <cell r="H224" t="str">
            <v>ДДЮТ Выборгского района</v>
          </cell>
          <cell r="I224" t="str">
            <v>Санкт-Петербург, Выборгский район</v>
          </cell>
          <cell r="K224">
            <v>3</v>
          </cell>
          <cell r="L224">
            <v>1</v>
          </cell>
          <cell r="M224">
            <v>0</v>
          </cell>
          <cell r="N224">
            <v>97</v>
          </cell>
          <cell r="O224">
            <v>19</v>
          </cell>
          <cell r="P224">
            <v>0.56736111111111498</v>
          </cell>
        </row>
        <row r="225">
          <cell r="B225" t="str">
            <v>Корнеев Максим</v>
          </cell>
          <cell r="C225">
            <v>387</v>
          </cell>
          <cell r="D225" t="str">
            <v>б/р</v>
          </cell>
          <cell r="E225">
            <v>2010</v>
          </cell>
          <cell r="F225" t="str">
            <v>м</v>
          </cell>
          <cell r="G225" t="str">
            <v>МД 12-13_2</v>
          </cell>
          <cell r="H225" t="str">
            <v>СДЮСШОР № 2 - 1</v>
          </cell>
          <cell r="I225" t="str">
            <v>Санкт-Петербург</v>
          </cell>
          <cell r="K225">
            <v>7</v>
          </cell>
          <cell r="L225">
            <v>1</v>
          </cell>
          <cell r="M225">
            <v>0</v>
          </cell>
          <cell r="N225">
            <v>96</v>
          </cell>
          <cell r="O225">
            <v>14</v>
          </cell>
          <cell r="P225">
            <v>0.56805555555555998</v>
          </cell>
        </row>
        <row r="226">
          <cell r="B226" t="str">
            <v>Упитис Анастасия</v>
          </cell>
          <cell r="C226">
            <v>276</v>
          </cell>
          <cell r="D226" t="str">
            <v>б/р</v>
          </cell>
          <cell r="E226">
            <v>2009</v>
          </cell>
          <cell r="F226" t="str">
            <v>ж</v>
          </cell>
          <cell r="G226" t="str">
            <v>МД 12-13_2</v>
          </cell>
          <cell r="H226" t="str">
            <v>ДЮЦ "Красногвардеец" - 1</v>
          </cell>
          <cell r="I226" t="str">
            <v>Санкт-Петербург, Красногвардейский район</v>
          </cell>
          <cell r="K226">
            <v>6</v>
          </cell>
          <cell r="L226">
            <v>1</v>
          </cell>
          <cell r="M226">
            <v>0</v>
          </cell>
          <cell r="N226">
            <v>95</v>
          </cell>
          <cell r="O226">
            <v>15</v>
          </cell>
          <cell r="P226">
            <v>0.56875000000000397</v>
          </cell>
        </row>
        <row r="227">
          <cell r="B227" t="str">
            <v>Вопиловский Тимофей</v>
          </cell>
          <cell r="C227">
            <v>621</v>
          </cell>
          <cell r="D227" t="str">
            <v>1ю</v>
          </cell>
          <cell r="E227">
            <v>2008</v>
          </cell>
          <cell r="F227" t="str">
            <v>м</v>
          </cell>
          <cell r="G227" t="str">
            <v>ЮД 14-15_2</v>
          </cell>
          <cell r="H227" t="str">
            <v>ТК "Ассоль", СК "Нефтяник"</v>
          </cell>
          <cell r="I227" t="str">
            <v>Киришский район</v>
          </cell>
          <cell r="K227">
            <v>11</v>
          </cell>
          <cell r="L227">
            <v>1</v>
          </cell>
          <cell r="M227">
            <v>4</v>
          </cell>
          <cell r="N227">
            <v>156</v>
          </cell>
          <cell r="O227">
            <v>12</v>
          </cell>
          <cell r="P227">
            <v>0.56944444444444897</v>
          </cell>
        </row>
        <row r="228">
          <cell r="B228" t="str">
            <v>Бражина Дарья</v>
          </cell>
          <cell r="C228">
            <v>175</v>
          </cell>
          <cell r="D228" t="str">
            <v>1ю</v>
          </cell>
          <cell r="E228">
            <v>2010</v>
          </cell>
          <cell r="F228" t="str">
            <v>ж</v>
          </cell>
          <cell r="G228" t="str">
            <v>МД 12-13_2</v>
          </cell>
          <cell r="H228" t="str">
            <v>ТК "Муравейник" ДДТ Калининского района</v>
          </cell>
          <cell r="I228" t="str">
            <v>Санкт-Петербург, Калининский район</v>
          </cell>
          <cell r="K228">
            <v>5</v>
          </cell>
          <cell r="L228">
            <v>1</v>
          </cell>
          <cell r="M228">
            <v>4</v>
          </cell>
          <cell r="N228">
            <v>93</v>
          </cell>
          <cell r="O228">
            <v>16</v>
          </cell>
          <cell r="P228">
            <v>0.57013888888889297</v>
          </cell>
        </row>
        <row r="229">
          <cell r="B229" t="str">
            <v>Мишукова Мария</v>
          </cell>
          <cell r="C229">
            <v>92</v>
          </cell>
          <cell r="D229" t="str">
            <v>1ю</v>
          </cell>
          <cell r="E229">
            <v>2011</v>
          </cell>
          <cell r="F229" t="str">
            <v>ж</v>
          </cell>
          <cell r="G229" t="str">
            <v>МД 12-13_2</v>
          </cell>
          <cell r="H229" t="str">
            <v>МО "Балканский" (на базе ГБОУ СОШ № 312)</v>
          </cell>
          <cell r="I229" t="str">
            <v>Санкт-Петербург, Фрунзенский район</v>
          </cell>
          <cell r="K229">
            <v>2</v>
          </cell>
          <cell r="L229">
            <v>1</v>
          </cell>
          <cell r="M229">
            <v>4</v>
          </cell>
          <cell r="N229">
            <v>92</v>
          </cell>
          <cell r="O229">
            <v>17</v>
          </cell>
          <cell r="P229">
            <v>0.57083333333333797</v>
          </cell>
        </row>
        <row r="230">
          <cell r="B230" t="str">
            <v>Морозов Иван</v>
          </cell>
          <cell r="C230">
            <v>302</v>
          </cell>
          <cell r="D230" t="str">
            <v>1ю</v>
          </cell>
          <cell r="E230">
            <v>2010</v>
          </cell>
          <cell r="F230" t="str">
            <v>м</v>
          </cell>
          <cell r="G230" t="str">
            <v>МД 12-13_2</v>
          </cell>
          <cell r="H230" t="str">
            <v>ТК "Фалькон" ДДТ Приморского района</v>
          </cell>
          <cell r="I230" t="str">
            <v>Санкт-Петербург, Приморский район</v>
          </cell>
          <cell r="K230">
            <v>2</v>
          </cell>
          <cell r="L230">
            <v>1</v>
          </cell>
          <cell r="M230">
            <v>4</v>
          </cell>
          <cell r="N230">
            <v>91</v>
          </cell>
          <cell r="O230">
            <v>19</v>
          </cell>
          <cell r="P230">
            <v>0.57152777777778196</v>
          </cell>
        </row>
        <row r="231">
          <cell r="B231" t="str">
            <v>Востряков Максим</v>
          </cell>
          <cell r="C231">
            <v>686</v>
          </cell>
          <cell r="D231">
            <v>3</v>
          </cell>
          <cell r="E231">
            <v>2010</v>
          </cell>
          <cell r="F231" t="str">
            <v>м</v>
          </cell>
          <cell r="G231" t="str">
            <v>МД 12-13_2</v>
          </cell>
          <cell r="H231" t="str">
            <v>ГБУ РК "РСШОР"</v>
          </cell>
          <cell r="I231" t="str">
            <v xml:space="preserve">Республика Карелия </v>
          </cell>
          <cell r="K231">
            <v>6</v>
          </cell>
          <cell r="L231">
            <v>1</v>
          </cell>
          <cell r="M231">
            <v>4</v>
          </cell>
          <cell r="P231">
            <v>0.57222222222222696</v>
          </cell>
        </row>
        <row r="232">
          <cell r="B232" t="str">
            <v>Михайлова Софья</v>
          </cell>
          <cell r="C232">
            <v>148</v>
          </cell>
          <cell r="D232" t="str">
            <v>1ю</v>
          </cell>
          <cell r="E232">
            <v>2010</v>
          </cell>
          <cell r="F232" t="str">
            <v>ж</v>
          </cell>
          <cell r="G232" t="str">
            <v>МД 12-13_2</v>
          </cell>
          <cell r="H232" t="str">
            <v>ДДЮТ Выборгского района</v>
          </cell>
          <cell r="I232" t="str">
            <v>Санкт-Петербург, Выборгский район</v>
          </cell>
          <cell r="K232">
            <v>8</v>
          </cell>
          <cell r="L232">
            <v>1</v>
          </cell>
          <cell r="M232">
            <v>4</v>
          </cell>
          <cell r="N232">
            <v>137</v>
          </cell>
          <cell r="O232">
            <v>19</v>
          </cell>
          <cell r="P232">
            <v>0.57291666666667196</v>
          </cell>
        </row>
        <row r="233">
          <cell r="B233" t="str">
            <v>Спасский Фёдор</v>
          </cell>
          <cell r="C233">
            <v>72</v>
          </cell>
          <cell r="D233" t="str">
            <v>2ю</v>
          </cell>
          <cell r="E233">
            <v>2010</v>
          </cell>
          <cell r="F233" t="str">
            <v>м</v>
          </cell>
          <cell r="G233" t="str">
            <v>МД 12-13_2</v>
          </cell>
          <cell r="H233" t="str">
            <v>ГБОУ СОШ № 534</v>
          </cell>
          <cell r="I233" t="str">
            <v>Санкт-Петербург, Выборгский район</v>
          </cell>
          <cell r="K233">
            <v>6</v>
          </cell>
          <cell r="L233">
            <v>1</v>
          </cell>
          <cell r="M233">
            <v>12</v>
          </cell>
          <cell r="N233">
            <v>88</v>
          </cell>
          <cell r="O233">
            <v>14</v>
          </cell>
          <cell r="P233">
            <v>0.57361111111111596</v>
          </cell>
        </row>
        <row r="234">
          <cell r="B234" t="str">
            <v>Хайруллина Дана</v>
          </cell>
          <cell r="C234">
            <v>275</v>
          </cell>
          <cell r="D234" t="str">
            <v>1ю</v>
          </cell>
          <cell r="E234">
            <v>2008</v>
          </cell>
          <cell r="F234" t="str">
            <v>ж</v>
          </cell>
          <cell r="G234" t="str">
            <v>ЮД 14-15_2</v>
          </cell>
          <cell r="H234" t="str">
            <v>ДЮЦ "Красногвардеец" - 1</v>
          </cell>
          <cell r="I234" t="str">
            <v>Санкт-Петербург, Красногвардейский район</v>
          </cell>
          <cell r="K234">
            <v>5</v>
          </cell>
          <cell r="L234">
            <v>1</v>
          </cell>
          <cell r="M234">
            <v>4</v>
          </cell>
          <cell r="N234">
            <v>87</v>
          </cell>
          <cell r="O234">
            <v>15</v>
          </cell>
          <cell r="P234">
            <v>0.57430555555556095</v>
          </cell>
        </row>
        <row r="235">
          <cell r="B235" t="str">
            <v>Ежов Иван</v>
          </cell>
          <cell r="C235">
            <v>616</v>
          </cell>
          <cell r="D235" t="str">
            <v>3ю</v>
          </cell>
          <cell r="E235">
            <v>2011</v>
          </cell>
          <cell r="F235" t="str">
            <v>м</v>
          </cell>
          <cell r="G235" t="str">
            <v>МД 12-13_2</v>
          </cell>
          <cell r="H235" t="str">
            <v>ТК "Ассоль", СК "Нефтяник"</v>
          </cell>
          <cell r="I235" t="str">
            <v>Киришский район</v>
          </cell>
          <cell r="K235">
            <v>6</v>
          </cell>
          <cell r="L235">
            <v>1</v>
          </cell>
          <cell r="M235">
            <v>0.4</v>
          </cell>
          <cell r="N235">
            <v>204</v>
          </cell>
          <cell r="O235">
            <v>12</v>
          </cell>
          <cell r="P235">
            <v>0.57500000000000495</v>
          </cell>
        </row>
        <row r="236">
          <cell r="B236" t="str">
            <v>Сущенко Дарья</v>
          </cell>
          <cell r="C236">
            <v>174</v>
          </cell>
          <cell r="D236" t="str">
            <v>1ю</v>
          </cell>
          <cell r="E236">
            <v>2009</v>
          </cell>
          <cell r="F236" t="str">
            <v>ж</v>
          </cell>
          <cell r="G236" t="str">
            <v>МД 12-13_2</v>
          </cell>
          <cell r="H236" t="str">
            <v>ТК "Муравейник" ДДТ Калининского района</v>
          </cell>
          <cell r="I236" t="str">
            <v>Санкт-Петербург, Калининский район</v>
          </cell>
          <cell r="K236">
            <v>4</v>
          </cell>
          <cell r="L236">
            <v>1</v>
          </cell>
          <cell r="M236">
            <v>4</v>
          </cell>
          <cell r="N236">
            <v>85</v>
          </cell>
          <cell r="O236">
            <v>16</v>
          </cell>
          <cell r="P236">
            <v>0.57569444444444995</v>
          </cell>
        </row>
        <row r="237">
          <cell r="B237" t="str">
            <v>Кравец Константин</v>
          </cell>
          <cell r="C237">
            <v>109</v>
          </cell>
          <cell r="D237" t="str">
            <v>1ю</v>
          </cell>
          <cell r="E237">
            <v>2010</v>
          </cell>
          <cell r="F237" t="str">
            <v>м</v>
          </cell>
          <cell r="G237" t="str">
            <v>МД 12-13_2</v>
          </cell>
          <cell r="H237" t="str">
            <v>МО "Балканский" (на базе ГБОУ СОШ № 312)</v>
          </cell>
          <cell r="I237" t="str">
            <v>Санкт-Петербург, Фрунзенский район</v>
          </cell>
          <cell r="K237">
            <v>19</v>
          </cell>
          <cell r="L237">
            <v>1</v>
          </cell>
          <cell r="M237">
            <v>4</v>
          </cell>
          <cell r="N237">
            <v>84</v>
          </cell>
          <cell r="O237">
            <v>17</v>
          </cell>
          <cell r="P237">
            <v>0.57638888888889395</v>
          </cell>
        </row>
        <row r="238">
          <cell r="B238" t="str">
            <v>Семашин Константин</v>
          </cell>
          <cell r="C238">
            <v>319</v>
          </cell>
          <cell r="D238" t="str">
            <v>б/р</v>
          </cell>
          <cell r="E238">
            <v>2006</v>
          </cell>
          <cell r="F238" t="str">
            <v>м</v>
          </cell>
          <cell r="G238" t="str">
            <v>МЖ_2</v>
          </cell>
          <cell r="H238" t="str">
            <v>ТК "Фалькон" ДДТ Приморского района</v>
          </cell>
          <cell r="I238" t="str">
            <v>Санкт-Петербург, Приморский район</v>
          </cell>
          <cell r="K238">
            <v>19</v>
          </cell>
          <cell r="L238">
            <v>1</v>
          </cell>
          <cell r="M238">
            <v>0</v>
          </cell>
          <cell r="N238">
            <v>83</v>
          </cell>
          <cell r="O238">
            <v>19</v>
          </cell>
          <cell r="P238">
            <v>0.57708333333333905</v>
          </cell>
        </row>
        <row r="239">
          <cell r="B239" t="str">
            <v>Антонов Артём</v>
          </cell>
          <cell r="C239">
            <v>229</v>
          </cell>
          <cell r="D239" t="str">
            <v>б/р</v>
          </cell>
          <cell r="E239">
            <v>2008</v>
          </cell>
          <cell r="F239" t="str">
            <v>м</v>
          </cell>
          <cell r="G239" t="str">
            <v>ЮД 14-15_2</v>
          </cell>
          <cell r="H239" t="str">
            <v>ДЮЦ "Красногвардеец" - 2</v>
          </cell>
          <cell r="I239" t="str">
            <v>Санкт-Петербург, Красногвардейский район</v>
          </cell>
          <cell r="K239">
            <v>19</v>
          </cell>
          <cell r="L239">
            <v>1</v>
          </cell>
          <cell r="M239">
            <v>0</v>
          </cell>
          <cell r="N239">
            <v>82</v>
          </cell>
          <cell r="O239">
            <v>19</v>
          </cell>
          <cell r="P239">
            <v>0.57777777777778305</v>
          </cell>
        </row>
        <row r="240">
          <cell r="B240" t="str">
            <v>Ванаг Эльдар</v>
          </cell>
          <cell r="C240">
            <v>687</v>
          </cell>
          <cell r="D240" t="str">
            <v>б/р</v>
          </cell>
          <cell r="E240">
            <v>2009</v>
          </cell>
          <cell r="F240" t="str">
            <v>м</v>
          </cell>
          <cell r="G240" t="str">
            <v>МД 12-13_2</v>
          </cell>
          <cell r="H240" t="str">
            <v>ГБУ РК "РСШОР"</v>
          </cell>
          <cell r="I240" t="str">
            <v xml:space="preserve">Республика Карелия </v>
          </cell>
          <cell r="K240">
            <v>7</v>
          </cell>
          <cell r="L240">
            <v>1</v>
          </cell>
          <cell r="M240">
            <v>0</v>
          </cell>
          <cell r="P240">
            <v>0.57847222222222805</v>
          </cell>
        </row>
        <row r="241">
          <cell r="B241" t="str">
            <v>Николаева Полина</v>
          </cell>
          <cell r="C241">
            <v>159</v>
          </cell>
          <cell r="D241" t="str">
            <v>1ю</v>
          </cell>
          <cell r="E241">
            <v>2009</v>
          </cell>
          <cell r="F241" t="str">
            <v>ж</v>
          </cell>
          <cell r="G241" t="str">
            <v>МД 12-13_2</v>
          </cell>
          <cell r="H241" t="str">
            <v>ДДЮТ Выборгского района</v>
          </cell>
          <cell r="I241" t="str">
            <v>Санкт-Петербург, Выборгский район</v>
          </cell>
          <cell r="K241">
            <v>19</v>
          </cell>
          <cell r="L241">
            <v>1</v>
          </cell>
          <cell r="M241">
            <v>4</v>
          </cell>
          <cell r="N241">
            <v>81</v>
          </cell>
          <cell r="O241">
            <v>19</v>
          </cell>
          <cell r="P241">
            <v>0.57916666666667205</v>
          </cell>
        </row>
        <row r="242">
          <cell r="B242" t="str">
            <v>Егорова Маргарита</v>
          </cell>
          <cell r="C242">
            <v>74</v>
          </cell>
          <cell r="D242" t="str">
            <v>б/р</v>
          </cell>
          <cell r="E242">
            <v>2007</v>
          </cell>
          <cell r="F242" t="str">
            <v>ж</v>
          </cell>
          <cell r="G242" t="str">
            <v>ЮД 14-15_2</v>
          </cell>
          <cell r="H242" t="str">
            <v>ГБОУ СОШ № 534</v>
          </cell>
          <cell r="I242" t="str">
            <v>Санкт-Петербург, Выборгский район</v>
          </cell>
          <cell r="K242">
            <v>5</v>
          </cell>
          <cell r="L242">
            <v>1</v>
          </cell>
          <cell r="M242">
            <v>12</v>
          </cell>
          <cell r="N242">
            <v>80</v>
          </cell>
          <cell r="O242">
            <v>14</v>
          </cell>
          <cell r="P242">
            <v>0.57986111111111704</v>
          </cell>
        </row>
        <row r="243">
          <cell r="B243" t="str">
            <v>Книгель Никита</v>
          </cell>
          <cell r="C243">
            <v>274</v>
          </cell>
          <cell r="D243">
            <v>3</v>
          </cell>
          <cell r="E243">
            <v>2009</v>
          </cell>
          <cell r="F243" t="str">
            <v>м</v>
          </cell>
          <cell r="G243" t="str">
            <v>МД 12-13_2</v>
          </cell>
          <cell r="H243" t="str">
            <v>ДЮЦ "Красногвардеец" - 1</v>
          </cell>
          <cell r="I243" t="str">
            <v>Санкт-Петербург, Красногвардейский район</v>
          </cell>
          <cell r="K243">
            <v>4</v>
          </cell>
          <cell r="L243">
            <v>1</v>
          </cell>
          <cell r="M243">
            <v>4</v>
          </cell>
          <cell r="N243">
            <v>79</v>
          </cell>
          <cell r="O243">
            <v>15</v>
          </cell>
          <cell r="P243">
            <v>0.58055555555556204</v>
          </cell>
        </row>
        <row r="244">
          <cell r="B244" t="str">
            <v>Бабушкина Александра</v>
          </cell>
          <cell r="C244">
            <v>617</v>
          </cell>
          <cell r="D244">
            <v>2</v>
          </cell>
          <cell r="E244">
            <v>2007</v>
          </cell>
          <cell r="F244" t="str">
            <v>ж</v>
          </cell>
          <cell r="G244" t="str">
            <v>ЮД 14-15_2</v>
          </cell>
          <cell r="H244" t="str">
            <v>ТК "Ассоль", СК "Нефтяник"</v>
          </cell>
          <cell r="I244" t="str">
            <v>Киришский район</v>
          </cell>
          <cell r="K244">
            <v>7</v>
          </cell>
          <cell r="L244">
            <v>1</v>
          </cell>
          <cell r="M244">
            <v>12</v>
          </cell>
          <cell r="N244">
            <v>212</v>
          </cell>
          <cell r="O244">
            <v>12</v>
          </cell>
          <cell r="P244">
            <v>0.58125000000000604</v>
          </cell>
        </row>
        <row r="245">
          <cell r="B245" t="str">
            <v>Малышев Даниил</v>
          </cell>
          <cell r="C245">
            <v>172</v>
          </cell>
          <cell r="D245" t="str">
            <v>б/р</v>
          </cell>
          <cell r="E245">
            <v>2007</v>
          </cell>
          <cell r="F245" t="str">
            <v>м</v>
          </cell>
          <cell r="G245" t="str">
            <v>ЮД 14-15_2</v>
          </cell>
          <cell r="H245" t="str">
            <v>ТК "Муравейник" ДДТ Калининского района</v>
          </cell>
          <cell r="I245" t="str">
            <v>Санкт-Петербург, Калининский район</v>
          </cell>
          <cell r="K245">
            <v>2</v>
          </cell>
          <cell r="L245">
            <v>1</v>
          </cell>
          <cell r="M245">
            <v>0</v>
          </cell>
          <cell r="N245">
            <v>77</v>
          </cell>
          <cell r="O245">
            <v>16</v>
          </cell>
          <cell r="P245">
            <v>0.58194444444445104</v>
          </cell>
        </row>
        <row r="246">
          <cell r="B246" t="str">
            <v>Завьялов Александр</v>
          </cell>
          <cell r="C246">
            <v>108</v>
          </cell>
          <cell r="D246" t="str">
            <v>1ю</v>
          </cell>
          <cell r="E246">
            <v>2010</v>
          </cell>
          <cell r="F246" t="str">
            <v>м</v>
          </cell>
          <cell r="G246" t="str">
            <v>МД 12-13_2</v>
          </cell>
          <cell r="H246" t="str">
            <v>МО "Балканский" (на базе ГБОУ СОШ № 312)</v>
          </cell>
          <cell r="I246" t="str">
            <v>Санкт-Петербург, Фрунзенский район</v>
          </cell>
          <cell r="K246">
            <v>18</v>
          </cell>
          <cell r="L246">
            <v>1</v>
          </cell>
          <cell r="M246">
            <v>4</v>
          </cell>
          <cell r="N246">
            <v>76</v>
          </cell>
          <cell r="O246">
            <v>17</v>
          </cell>
          <cell r="P246">
            <v>0.58263888888889503</v>
          </cell>
        </row>
        <row r="247">
          <cell r="B247" t="str">
            <v>Серова Дарья</v>
          </cell>
          <cell r="C247">
            <v>318</v>
          </cell>
          <cell r="D247" t="str">
            <v>2ю</v>
          </cell>
          <cell r="E247">
            <v>2008</v>
          </cell>
          <cell r="F247" t="str">
            <v>ж</v>
          </cell>
          <cell r="G247" t="str">
            <v>ЮД 14-15_2</v>
          </cell>
          <cell r="H247" t="str">
            <v>ТК "Фалькон" ДДТ Приморского района</v>
          </cell>
          <cell r="I247" t="str">
            <v>Санкт-Петербург, Приморский район</v>
          </cell>
          <cell r="K247">
            <v>18</v>
          </cell>
          <cell r="L247">
            <v>1</v>
          </cell>
          <cell r="M247">
            <v>1.2</v>
          </cell>
          <cell r="N247">
            <v>75</v>
          </cell>
          <cell r="O247">
            <v>19</v>
          </cell>
          <cell r="P247">
            <v>0.58333333333334003</v>
          </cell>
        </row>
        <row r="248">
          <cell r="B248" t="str">
            <v>Калинин Глеб</v>
          </cell>
          <cell r="C248">
            <v>228</v>
          </cell>
          <cell r="D248" t="str">
            <v>б/р</v>
          </cell>
          <cell r="E248">
            <v>2009</v>
          </cell>
          <cell r="F248" t="str">
            <v>м</v>
          </cell>
          <cell r="G248" t="str">
            <v>МД 12-13_2</v>
          </cell>
          <cell r="H248" t="str">
            <v>ДЮЦ "Красногвардеец" - 2</v>
          </cell>
          <cell r="I248" t="str">
            <v>Санкт-Петербург, Красногвардейский район</v>
          </cell>
          <cell r="K248">
            <v>18</v>
          </cell>
          <cell r="L248">
            <v>1</v>
          </cell>
          <cell r="M248">
            <v>0</v>
          </cell>
          <cell r="N248">
            <v>74</v>
          </cell>
          <cell r="O248">
            <v>19</v>
          </cell>
          <cell r="P248">
            <v>0.58402777777778403</v>
          </cell>
        </row>
        <row r="249">
          <cell r="B249" t="str">
            <v>Королева Ульяна</v>
          </cell>
          <cell r="C249">
            <v>689</v>
          </cell>
          <cell r="D249">
            <v>3</v>
          </cell>
          <cell r="E249">
            <v>2010</v>
          </cell>
          <cell r="F249" t="str">
            <v>ж</v>
          </cell>
          <cell r="G249" t="str">
            <v>МД 12-13_2</v>
          </cell>
          <cell r="H249" t="str">
            <v>ГБУ РК "РСШОР"</v>
          </cell>
          <cell r="I249" t="str">
            <v xml:space="preserve">Республика Карелия </v>
          </cell>
          <cell r="K249">
            <v>9</v>
          </cell>
          <cell r="L249">
            <v>1</v>
          </cell>
          <cell r="M249">
            <v>4</v>
          </cell>
          <cell r="P249">
            <v>0.58472222222222903</v>
          </cell>
        </row>
        <row r="250">
          <cell r="B250" t="str">
            <v>Евдокимов Владислав</v>
          </cell>
          <cell r="C250">
            <v>158</v>
          </cell>
          <cell r="D250" t="str">
            <v>б/р</v>
          </cell>
          <cell r="E250">
            <v>2010</v>
          </cell>
          <cell r="F250" t="str">
            <v>м</v>
          </cell>
          <cell r="G250" t="str">
            <v>МД 12-13_2</v>
          </cell>
          <cell r="H250" t="str">
            <v>ДДЮТ Выборгского района</v>
          </cell>
          <cell r="I250" t="str">
            <v>Санкт-Петербург, Выборгский район</v>
          </cell>
          <cell r="K250">
            <v>18</v>
          </cell>
          <cell r="L250">
            <v>1</v>
          </cell>
          <cell r="M250">
            <v>0</v>
          </cell>
          <cell r="N250">
            <v>73</v>
          </cell>
          <cell r="O250">
            <v>19</v>
          </cell>
          <cell r="P250">
            <v>0.58541666666667302</v>
          </cell>
        </row>
        <row r="251">
          <cell r="B251" t="str">
            <v>Потапова Ольга</v>
          </cell>
          <cell r="C251">
            <v>384</v>
          </cell>
          <cell r="D251" t="str">
            <v>б/р</v>
          </cell>
          <cell r="E251">
            <v>2010</v>
          </cell>
          <cell r="F251" t="str">
            <v>ж</v>
          </cell>
          <cell r="G251" t="str">
            <v>МД 12-13_2</v>
          </cell>
          <cell r="H251" t="str">
            <v>СДЮСШОР № 2 - 1</v>
          </cell>
          <cell r="I251" t="str">
            <v>Санкт-Петербург</v>
          </cell>
          <cell r="K251">
            <v>4</v>
          </cell>
          <cell r="L251">
            <v>1</v>
          </cell>
          <cell r="M251">
            <v>0</v>
          </cell>
          <cell r="N251">
            <v>72</v>
          </cell>
          <cell r="O251">
            <v>14</v>
          </cell>
          <cell r="P251">
            <v>0.58611111111111802</v>
          </cell>
        </row>
        <row r="252">
          <cell r="B252" t="str">
            <v>Мустафин Арсений</v>
          </cell>
          <cell r="C252">
            <v>273</v>
          </cell>
          <cell r="D252" t="str">
            <v>1ю</v>
          </cell>
          <cell r="E252">
            <v>2009</v>
          </cell>
          <cell r="F252" t="str">
            <v>м</v>
          </cell>
          <cell r="G252" t="str">
            <v>МД 12-13_2</v>
          </cell>
          <cell r="H252" t="str">
            <v>ДЮЦ "Красногвардеец" - 1</v>
          </cell>
          <cell r="I252" t="str">
            <v>Санкт-Петербург, Красногвардейский район</v>
          </cell>
          <cell r="K252">
            <v>3</v>
          </cell>
          <cell r="L252">
            <v>1</v>
          </cell>
          <cell r="M252">
            <v>4</v>
          </cell>
          <cell r="N252">
            <v>71</v>
          </cell>
          <cell r="O252">
            <v>15</v>
          </cell>
          <cell r="P252">
            <v>0.58680555555556302</v>
          </cell>
        </row>
        <row r="253">
          <cell r="B253" t="str">
            <v>Ефремова Татьяна</v>
          </cell>
          <cell r="C253">
            <v>618</v>
          </cell>
          <cell r="D253">
            <v>2</v>
          </cell>
          <cell r="E253">
            <v>1986</v>
          </cell>
          <cell r="F253" t="str">
            <v>ж</v>
          </cell>
          <cell r="G253" t="str">
            <v>МЖ_2</v>
          </cell>
          <cell r="H253" t="str">
            <v>ТК "Ассоль", СК "Нефтяник"</v>
          </cell>
          <cell r="I253" t="str">
            <v>Киришский район</v>
          </cell>
          <cell r="K253">
            <v>8</v>
          </cell>
          <cell r="L253">
            <v>1</v>
          </cell>
          <cell r="M253">
            <v>12</v>
          </cell>
          <cell r="N253">
            <v>220</v>
          </cell>
          <cell r="O253">
            <v>12</v>
          </cell>
          <cell r="P253">
            <v>0.58750000000000702</v>
          </cell>
        </row>
        <row r="254">
          <cell r="B254" t="str">
            <v>Мяги Фёдор</v>
          </cell>
          <cell r="C254">
            <v>189</v>
          </cell>
          <cell r="D254" t="str">
            <v>1ю</v>
          </cell>
          <cell r="E254">
            <v>2010</v>
          </cell>
          <cell r="F254" t="str">
            <v>м</v>
          </cell>
          <cell r="G254" t="str">
            <v>МД 12-13_2</v>
          </cell>
          <cell r="H254" t="str">
            <v>ТК "Муравейник" ДДТ Калининского района</v>
          </cell>
          <cell r="I254" t="str">
            <v>Санкт-Петербург, Калининский район</v>
          </cell>
          <cell r="K254">
            <v>19</v>
          </cell>
          <cell r="L254">
            <v>1</v>
          </cell>
          <cell r="M254">
            <v>4</v>
          </cell>
          <cell r="N254">
            <v>69</v>
          </cell>
          <cell r="O254">
            <v>16</v>
          </cell>
          <cell r="P254">
            <v>0.58819444444445201</v>
          </cell>
        </row>
        <row r="255">
          <cell r="B255" t="str">
            <v>Сергеенко Никита</v>
          </cell>
          <cell r="C255">
            <v>107</v>
          </cell>
          <cell r="D255" t="str">
            <v>б/р</v>
          </cell>
          <cell r="E255">
            <v>2010</v>
          </cell>
          <cell r="F255" t="str">
            <v>м</v>
          </cell>
          <cell r="G255" t="str">
            <v>МД 12-13_2</v>
          </cell>
          <cell r="H255" t="str">
            <v>МО "Балканский" (на базе ГБОУ СОШ № 312)</v>
          </cell>
          <cell r="I255" t="str">
            <v>Санкт-Петербург, Фрунзенский район</v>
          </cell>
          <cell r="K255">
            <v>17</v>
          </cell>
          <cell r="L255">
            <v>1</v>
          </cell>
          <cell r="M255">
            <v>0</v>
          </cell>
          <cell r="N255">
            <v>68</v>
          </cell>
          <cell r="O255">
            <v>17</v>
          </cell>
          <cell r="P255">
            <v>0.58888888888889601</v>
          </cell>
        </row>
        <row r="256">
          <cell r="B256" t="str">
            <v>Семенов Александр</v>
          </cell>
          <cell r="C256">
            <v>317</v>
          </cell>
          <cell r="D256" t="str">
            <v>б/р</v>
          </cell>
          <cell r="E256">
            <v>2009</v>
          </cell>
          <cell r="F256" t="str">
            <v>м</v>
          </cell>
          <cell r="G256" t="str">
            <v>МД 12-13_2</v>
          </cell>
          <cell r="H256" t="str">
            <v>ТК "Фалькон" ДДТ Приморского района</v>
          </cell>
          <cell r="I256" t="str">
            <v>Санкт-Петербург, Приморский район</v>
          </cell>
          <cell r="K256">
            <v>17</v>
          </cell>
          <cell r="L256">
            <v>1</v>
          </cell>
          <cell r="M256">
            <v>0</v>
          </cell>
          <cell r="N256">
            <v>67</v>
          </cell>
          <cell r="O256">
            <v>19</v>
          </cell>
          <cell r="P256">
            <v>0.58958333333334101</v>
          </cell>
        </row>
        <row r="257">
          <cell r="B257" t="str">
            <v>Белкин Данила</v>
          </cell>
          <cell r="C257">
            <v>227</v>
          </cell>
          <cell r="D257" t="str">
            <v>1ю</v>
          </cell>
          <cell r="E257">
            <v>2007</v>
          </cell>
          <cell r="F257" t="str">
            <v>м</v>
          </cell>
          <cell r="G257" t="str">
            <v>ЮД 14-15_2</v>
          </cell>
          <cell r="H257" t="str">
            <v>ДЮЦ "Красногвардеец" - 2</v>
          </cell>
          <cell r="I257" t="str">
            <v>Санкт-Петербург, Красногвардейский район</v>
          </cell>
          <cell r="K257">
            <v>17</v>
          </cell>
          <cell r="L257">
            <v>1</v>
          </cell>
          <cell r="M257">
            <v>4</v>
          </cell>
          <cell r="N257">
            <v>66</v>
          </cell>
          <cell r="O257">
            <v>19</v>
          </cell>
          <cell r="P257">
            <v>0.59027777777778501</v>
          </cell>
        </row>
        <row r="258">
          <cell r="B258" t="str">
            <v>Петров Дмитрий</v>
          </cell>
          <cell r="C258">
            <v>699</v>
          </cell>
          <cell r="D258" t="str">
            <v>б/р</v>
          </cell>
          <cell r="E258">
            <v>2011</v>
          </cell>
          <cell r="F258" t="str">
            <v>м</v>
          </cell>
          <cell r="G258" t="str">
            <v>МД 12-13_2</v>
          </cell>
          <cell r="H258" t="str">
            <v>ДДЮТиЭ Ювента МТВ</v>
          </cell>
          <cell r="I258" t="str">
            <v>Ленинградская обл.г.Сосновый Бор</v>
          </cell>
          <cell r="K258">
            <v>9</v>
          </cell>
          <cell r="L258">
            <v>1</v>
          </cell>
          <cell r="M258">
            <v>0</v>
          </cell>
          <cell r="P258">
            <v>0.59097222222223</v>
          </cell>
        </row>
        <row r="259">
          <cell r="B259" t="str">
            <v>Синицин Глеб</v>
          </cell>
          <cell r="C259">
            <v>157</v>
          </cell>
          <cell r="D259" t="str">
            <v>б/р</v>
          </cell>
          <cell r="E259">
            <v>2010</v>
          </cell>
          <cell r="F259" t="str">
            <v>м</v>
          </cell>
          <cell r="G259" t="str">
            <v>МД 12-13_2</v>
          </cell>
          <cell r="H259" t="str">
            <v>ДДЮТ Выборгского района</v>
          </cell>
          <cell r="I259" t="str">
            <v>Санкт-Петербург, Выборгский район</v>
          </cell>
          <cell r="K259">
            <v>17</v>
          </cell>
          <cell r="L259">
            <v>1</v>
          </cell>
          <cell r="M259">
            <v>0</v>
          </cell>
          <cell r="N259">
            <v>65</v>
          </cell>
          <cell r="O259">
            <v>19</v>
          </cell>
          <cell r="P259">
            <v>0.591666666666674</v>
          </cell>
        </row>
        <row r="260">
          <cell r="B260" t="str">
            <v>Куряткова Анастасия</v>
          </cell>
          <cell r="C260">
            <v>383</v>
          </cell>
          <cell r="D260" t="str">
            <v>б/р</v>
          </cell>
          <cell r="E260">
            <v>2011</v>
          </cell>
          <cell r="F260" t="str">
            <v>ж</v>
          </cell>
          <cell r="G260" t="str">
            <v>МД 12-13_2</v>
          </cell>
          <cell r="H260" t="str">
            <v>СДЮСШОР № 2 - 1</v>
          </cell>
          <cell r="I260" t="str">
            <v>Санкт-Петербург</v>
          </cell>
          <cell r="K260">
            <v>3</v>
          </cell>
          <cell r="L260">
            <v>1</v>
          </cell>
          <cell r="M260">
            <v>0</v>
          </cell>
          <cell r="N260">
            <v>64</v>
          </cell>
          <cell r="O260">
            <v>14</v>
          </cell>
          <cell r="P260">
            <v>0.592361111111119</v>
          </cell>
        </row>
        <row r="261">
          <cell r="B261" t="str">
            <v>Хорольский Марк</v>
          </cell>
          <cell r="C261">
            <v>272</v>
          </cell>
          <cell r="D261" t="str">
            <v>1ю</v>
          </cell>
          <cell r="E261">
            <v>2010</v>
          </cell>
          <cell r="F261" t="str">
            <v>м</v>
          </cell>
          <cell r="G261" t="str">
            <v>МД 12-13_2</v>
          </cell>
          <cell r="H261" t="str">
            <v>ДЮЦ "Красногвардеец" - 1</v>
          </cell>
          <cell r="I261" t="str">
            <v>Санкт-Петербург, Красногвардейский район</v>
          </cell>
          <cell r="K261">
            <v>2</v>
          </cell>
          <cell r="L261">
            <v>1</v>
          </cell>
          <cell r="M261">
            <v>4</v>
          </cell>
          <cell r="N261">
            <v>63</v>
          </cell>
          <cell r="O261">
            <v>15</v>
          </cell>
          <cell r="P261">
            <v>0.593055555555564</v>
          </cell>
        </row>
        <row r="262">
          <cell r="B262" t="str">
            <v>Сауся Николай</v>
          </cell>
          <cell r="C262">
            <v>568</v>
          </cell>
          <cell r="D262" t="str">
            <v>б/р</v>
          </cell>
          <cell r="E262">
            <v>2009</v>
          </cell>
          <cell r="F262" t="str">
            <v>м</v>
          </cell>
          <cell r="G262" t="str">
            <v>МД 12-13_2</v>
          </cell>
          <cell r="H262" t="str">
            <v xml:space="preserve">Военно - патриотический клуб "Гвардейцы" МАОУСШ №2 п.Хвойная </v>
          </cell>
          <cell r="I262" t="str">
            <v xml:space="preserve">Новгородская области п.Хвойная </v>
          </cell>
          <cell r="K262">
            <v>8</v>
          </cell>
          <cell r="L262">
            <v>1</v>
          </cell>
          <cell r="M262">
            <v>0</v>
          </cell>
          <cell r="N262">
            <v>303</v>
          </cell>
          <cell r="O262">
            <v>3</v>
          </cell>
          <cell r="P262">
            <v>0.59375000000000799</v>
          </cell>
        </row>
        <row r="263">
          <cell r="B263" t="str">
            <v>Королев Артём</v>
          </cell>
          <cell r="C263">
            <v>188</v>
          </cell>
          <cell r="D263" t="str">
            <v>2ю</v>
          </cell>
          <cell r="E263">
            <v>2009</v>
          </cell>
          <cell r="F263" t="str">
            <v>м</v>
          </cell>
          <cell r="G263" t="str">
            <v>МД 12-13_2</v>
          </cell>
          <cell r="H263" t="str">
            <v>ТК "Муравейник" ДДТ Калининского района</v>
          </cell>
          <cell r="I263" t="str">
            <v>Санкт-Петербург, Калининский район</v>
          </cell>
          <cell r="K263">
            <v>18</v>
          </cell>
          <cell r="L263">
            <v>1</v>
          </cell>
          <cell r="M263">
            <v>1.2</v>
          </cell>
          <cell r="N263">
            <v>61</v>
          </cell>
          <cell r="O263">
            <v>16</v>
          </cell>
          <cell r="P263">
            <v>0.59444444444445299</v>
          </cell>
        </row>
        <row r="264">
          <cell r="B264" t="str">
            <v>Снетков Никита</v>
          </cell>
          <cell r="C264">
            <v>106</v>
          </cell>
          <cell r="D264" t="str">
            <v>1ю</v>
          </cell>
          <cell r="E264">
            <v>2010</v>
          </cell>
          <cell r="F264" t="str">
            <v>м</v>
          </cell>
          <cell r="G264" t="str">
            <v>МД 12-13_2</v>
          </cell>
          <cell r="H264" t="str">
            <v>МО "Балканский" (на базе ГБОУ СОШ № 312)</v>
          </cell>
          <cell r="I264" t="str">
            <v>Санкт-Петербург, Фрунзенский район</v>
          </cell>
          <cell r="K264">
            <v>16</v>
          </cell>
          <cell r="L264">
            <v>1</v>
          </cell>
          <cell r="M264">
            <v>4</v>
          </cell>
          <cell r="N264">
            <v>60</v>
          </cell>
          <cell r="O264">
            <v>17</v>
          </cell>
          <cell r="P264">
            <v>0.59513888888889699</v>
          </cell>
        </row>
        <row r="265">
          <cell r="B265" t="str">
            <v>Симонян Андрей</v>
          </cell>
          <cell r="C265">
            <v>316</v>
          </cell>
          <cell r="D265" t="str">
            <v>б/р</v>
          </cell>
          <cell r="E265">
            <v>2005</v>
          </cell>
          <cell r="F265" t="str">
            <v>м</v>
          </cell>
          <cell r="G265" t="str">
            <v>МЖ_2</v>
          </cell>
          <cell r="H265" t="str">
            <v>ТК "Фалькон" ДДТ Приморского района</v>
          </cell>
          <cell r="I265" t="str">
            <v>Санкт-Петербург, Приморский район</v>
          </cell>
          <cell r="K265">
            <v>16</v>
          </cell>
          <cell r="L265">
            <v>1</v>
          </cell>
          <cell r="M265">
            <v>0</v>
          </cell>
          <cell r="N265">
            <v>59</v>
          </cell>
          <cell r="O265">
            <v>19</v>
          </cell>
          <cell r="P265">
            <v>0.59583333333334199</v>
          </cell>
        </row>
        <row r="266">
          <cell r="B266" t="str">
            <v>Кирьян Александр</v>
          </cell>
          <cell r="C266">
            <v>226</v>
          </cell>
          <cell r="D266" t="str">
            <v>1ю</v>
          </cell>
          <cell r="E266">
            <v>2010</v>
          </cell>
          <cell r="F266" t="str">
            <v>м</v>
          </cell>
          <cell r="G266" t="str">
            <v>МД 12-13_2</v>
          </cell>
          <cell r="H266" t="str">
            <v>ДЮЦ "Красногвардеец" - 2</v>
          </cell>
          <cell r="I266" t="str">
            <v>Санкт-Петербург, Красногвардейский район</v>
          </cell>
          <cell r="K266">
            <v>16</v>
          </cell>
          <cell r="L266">
            <v>1</v>
          </cell>
          <cell r="M266">
            <v>4</v>
          </cell>
          <cell r="N266">
            <v>58</v>
          </cell>
          <cell r="O266">
            <v>19</v>
          </cell>
          <cell r="P266">
            <v>0.59652777777778598</v>
          </cell>
        </row>
        <row r="267">
          <cell r="B267" t="str">
            <v>Зандакова Диана</v>
          </cell>
          <cell r="C267">
            <v>691</v>
          </cell>
          <cell r="D267" t="str">
            <v>б/р</v>
          </cell>
          <cell r="E267">
            <v>2009</v>
          </cell>
          <cell r="F267" t="str">
            <v>ж</v>
          </cell>
          <cell r="G267" t="str">
            <v>МД 12-13_2</v>
          </cell>
          <cell r="H267" t="str">
            <v>ДДЮТиЭ Ювента МТВ</v>
          </cell>
          <cell r="I267" t="str">
            <v>Ленинградская обл.г.Сосновый Бор</v>
          </cell>
          <cell r="K267">
            <v>1</v>
          </cell>
          <cell r="L267">
            <v>1</v>
          </cell>
          <cell r="M267">
            <v>0</v>
          </cell>
          <cell r="P267">
            <v>0.59722222222223098</v>
          </cell>
        </row>
        <row r="268">
          <cell r="B268" t="str">
            <v>Чикишев Никита</v>
          </cell>
          <cell r="C268">
            <v>156</v>
          </cell>
          <cell r="D268" t="str">
            <v>б/р</v>
          </cell>
          <cell r="E268">
            <v>2010</v>
          </cell>
          <cell r="F268" t="str">
            <v>м</v>
          </cell>
          <cell r="G268" t="str">
            <v>МД 12-13_2</v>
          </cell>
          <cell r="H268" t="str">
            <v>ДДЮТ Выборгского района</v>
          </cell>
          <cell r="I268" t="str">
            <v>Санкт-Петербург, Выборгский район</v>
          </cell>
          <cell r="K268">
            <v>16</v>
          </cell>
          <cell r="L268">
            <v>1</v>
          </cell>
          <cell r="M268">
            <v>0</v>
          </cell>
          <cell r="N268">
            <v>57</v>
          </cell>
          <cell r="O268">
            <v>19</v>
          </cell>
          <cell r="P268">
            <v>0.59791666666667498</v>
          </cell>
        </row>
        <row r="269">
          <cell r="B269" t="str">
            <v>Мучник Юлия</v>
          </cell>
          <cell r="C269">
            <v>84</v>
          </cell>
          <cell r="D269" t="str">
            <v>2ю</v>
          </cell>
          <cell r="E269">
            <v>2010</v>
          </cell>
          <cell r="F269" t="str">
            <v>ж</v>
          </cell>
          <cell r="G269" t="str">
            <v>МД 12-13_2</v>
          </cell>
          <cell r="H269" t="str">
            <v>СДЮСШОР № 2 (на базе ГБОУ СОШ № 534)</v>
          </cell>
          <cell r="I269" t="str">
            <v>Санкт-Петербург</v>
          </cell>
          <cell r="K269">
            <v>2</v>
          </cell>
          <cell r="L269">
            <v>1</v>
          </cell>
          <cell r="M269">
            <v>12</v>
          </cell>
          <cell r="N269">
            <v>56</v>
          </cell>
          <cell r="O269">
            <v>14</v>
          </cell>
          <cell r="P269">
            <v>0.59861111111111998</v>
          </cell>
        </row>
        <row r="270">
          <cell r="B270" t="str">
            <v>Курышев Мирон</v>
          </cell>
          <cell r="C270">
            <v>289</v>
          </cell>
          <cell r="D270" t="str">
            <v>1ю</v>
          </cell>
          <cell r="E270">
            <v>2009</v>
          </cell>
          <cell r="F270" t="str">
            <v>м</v>
          </cell>
          <cell r="G270" t="str">
            <v>МД 12-13_2</v>
          </cell>
          <cell r="H270" t="str">
            <v>ДЮЦ "Красногвардеец" - 1</v>
          </cell>
          <cell r="I270" t="str">
            <v>Санкт-Петербург, Красногвардейский район</v>
          </cell>
          <cell r="K270">
            <v>19</v>
          </cell>
          <cell r="L270">
            <v>1</v>
          </cell>
          <cell r="M270">
            <v>4</v>
          </cell>
          <cell r="N270">
            <v>55</v>
          </cell>
          <cell r="O270">
            <v>15</v>
          </cell>
          <cell r="P270">
            <v>0.59930555555556497</v>
          </cell>
        </row>
        <row r="271">
          <cell r="B271" t="str">
            <v>Крутовский Роман</v>
          </cell>
          <cell r="C271">
            <v>567</v>
          </cell>
          <cell r="D271" t="str">
            <v>б/р</v>
          </cell>
          <cell r="E271">
            <v>2008</v>
          </cell>
          <cell r="F271" t="str">
            <v>м</v>
          </cell>
          <cell r="G271" t="str">
            <v>ЮД 14-15_2</v>
          </cell>
          <cell r="H271" t="str">
            <v xml:space="preserve">Военно - патриотический клуб "Гвардейцы" МАОУСШ №2 п.Хвойная </v>
          </cell>
          <cell r="I271" t="str">
            <v xml:space="preserve">Новгородская области п.Хвойная </v>
          </cell>
          <cell r="K271">
            <v>7</v>
          </cell>
          <cell r="L271">
            <v>1</v>
          </cell>
          <cell r="M271">
            <v>0</v>
          </cell>
          <cell r="N271">
            <v>293</v>
          </cell>
          <cell r="O271">
            <v>3</v>
          </cell>
          <cell r="P271">
            <v>0.60000000000000897</v>
          </cell>
        </row>
        <row r="272">
          <cell r="B272" t="str">
            <v>Мирзегасанов Зураб</v>
          </cell>
          <cell r="C272">
            <v>187</v>
          </cell>
          <cell r="D272" t="str">
            <v>2ю</v>
          </cell>
          <cell r="E272">
            <v>2008</v>
          </cell>
          <cell r="F272" t="str">
            <v>м</v>
          </cell>
          <cell r="G272" t="str">
            <v>ЮД 14-15_2</v>
          </cell>
          <cell r="H272" t="str">
            <v>ТК "Муравейник" ДДТ Калининского района</v>
          </cell>
          <cell r="I272" t="str">
            <v>Санкт-Петербург, Калининский район</v>
          </cell>
          <cell r="K272">
            <v>17</v>
          </cell>
          <cell r="L272">
            <v>1</v>
          </cell>
          <cell r="M272">
            <v>1.2</v>
          </cell>
          <cell r="N272">
            <v>53</v>
          </cell>
          <cell r="O272">
            <v>16</v>
          </cell>
          <cell r="P272">
            <v>0.60069444444445397</v>
          </cell>
        </row>
        <row r="273">
          <cell r="B273" t="str">
            <v>Санников Даниил</v>
          </cell>
          <cell r="C273">
            <v>105</v>
          </cell>
          <cell r="D273" t="str">
            <v>1ю</v>
          </cell>
          <cell r="E273">
            <v>2010</v>
          </cell>
          <cell r="F273" t="str">
            <v>м</v>
          </cell>
          <cell r="G273" t="str">
            <v>МД 12-13_2</v>
          </cell>
          <cell r="H273" t="str">
            <v>МО "Балканский" (на базе ГБОУ СОШ № 312)</v>
          </cell>
          <cell r="I273" t="str">
            <v>Санкт-Петербург, Фрунзенский район</v>
          </cell>
          <cell r="K273">
            <v>15</v>
          </cell>
          <cell r="L273">
            <v>1</v>
          </cell>
          <cell r="M273">
            <v>4</v>
          </cell>
          <cell r="N273">
            <v>52</v>
          </cell>
          <cell r="O273">
            <v>17</v>
          </cell>
          <cell r="P273">
            <v>0.60138888888889797</v>
          </cell>
        </row>
        <row r="274">
          <cell r="B274" t="str">
            <v>Лесюк Ярослав</v>
          </cell>
          <cell r="C274">
            <v>315</v>
          </cell>
          <cell r="D274" t="str">
            <v>б/р</v>
          </cell>
          <cell r="E274">
            <v>2005</v>
          </cell>
          <cell r="F274" t="str">
            <v>м</v>
          </cell>
          <cell r="G274" t="str">
            <v>МЖ_2</v>
          </cell>
          <cell r="H274" t="str">
            <v>ТК "Фалькон" ДДТ Приморского района</v>
          </cell>
          <cell r="I274" t="str">
            <v>Санкт-Петербург, Приморский район</v>
          </cell>
          <cell r="K274">
            <v>15</v>
          </cell>
          <cell r="L274">
            <v>1</v>
          </cell>
          <cell r="M274">
            <v>0</v>
          </cell>
          <cell r="N274">
            <v>51</v>
          </cell>
          <cell r="O274">
            <v>19</v>
          </cell>
          <cell r="P274">
            <v>0.60208333333334296</v>
          </cell>
        </row>
        <row r="275">
          <cell r="B275" t="str">
            <v>Ластовский Андрей</v>
          </cell>
          <cell r="C275">
            <v>225</v>
          </cell>
          <cell r="D275" t="str">
            <v>1ю</v>
          </cell>
          <cell r="E275">
            <v>2008</v>
          </cell>
          <cell r="F275" t="str">
            <v>м</v>
          </cell>
          <cell r="G275" t="str">
            <v>ЮД 14-15_2</v>
          </cell>
          <cell r="H275" t="str">
            <v>ДЮЦ "Красногвардеец" - 2</v>
          </cell>
          <cell r="I275" t="str">
            <v>Санкт-Петербург, Красногвардейский район</v>
          </cell>
          <cell r="K275">
            <v>15</v>
          </cell>
          <cell r="L275">
            <v>1</v>
          </cell>
          <cell r="M275">
            <v>4</v>
          </cell>
          <cell r="N275">
            <v>50</v>
          </cell>
          <cell r="O275">
            <v>19</v>
          </cell>
          <cell r="P275">
            <v>0.60277777777778696</v>
          </cell>
        </row>
        <row r="276">
          <cell r="B276" t="str">
            <v>Ганношина Дарья</v>
          </cell>
          <cell r="C276">
            <v>692</v>
          </cell>
          <cell r="D276" t="str">
            <v>б/р</v>
          </cell>
          <cell r="E276">
            <v>2009</v>
          </cell>
          <cell r="F276" t="str">
            <v>ж</v>
          </cell>
          <cell r="G276" t="str">
            <v>МД 12-13_2</v>
          </cell>
          <cell r="H276" t="str">
            <v>ДДЮТиЭ Ювента МТВ</v>
          </cell>
          <cell r="I276" t="str">
            <v>Ленинградская обл.г.Сосновый Бор</v>
          </cell>
          <cell r="K276">
            <v>2</v>
          </cell>
          <cell r="L276">
            <v>1</v>
          </cell>
          <cell r="M276">
            <v>0</v>
          </cell>
          <cell r="P276">
            <v>0.60347222222223196</v>
          </cell>
        </row>
        <row r="277">
          <cell r="B277" t="str">
            <v>Мельников Владислав А.</v>
          </cell>
          <cell r="C277">
            <v>155</v>
          </cell>
          <cell r="D277" t="str">
            <v>1ю</v>
          </cell>
          <cell r="E277">
            <v>2010</v>
          </cell>
          <cell r="F277" t="str">
            <v>м</v>
          </cell>
          <cell r="G277" t="str">
            <v>МД 12-13_2</v>
          </cell>
          <cell r="H277" t="str">
            <v>ДДЮТ Выборгского района</v>
          </cell>
          <cell r="I277" t="str">
            <v>Санкт-Петербург, Выборгский район</v>
          </cell>
          <cell r="K277">
            <v>15</v>
          </cell>
          <cell r="L277">
            <v>1</v>
          </cell>
          <cell r="M277">
            <v>4</v>
          </cell>
          <cell r="N277">
            <v>49</v>
          </cell>
          <cell r="O277">
            <v>19</v>
          </cell>
          <cell r="P277">
            <v>0.60416666666667596</v>
          </cell>
        </row>
        <row r="278">
          <cell r="B278" t="str">
            <v>Маталыцкий Ярослав</v>
          </cell>
          <cell r="C278">
            <v>397</v>
          </cell>
          <cell r="D278" t="str">
            <v>б/р</v>
          </cell>
          <cell r="E278">
            <v>2009</v>
          </cell>
          <cell r="F278" t="str">
            <v>м</v>
          </cell>
          <cell r="G278" t="str">
            <v>МД 12-13_2</v>
          </cell>
          <cell r="H278" t="str">
            <v>СДЮСШОР № 2 - 1</v>
          </cell>
          <cell r="I278" t="str">
            <v>Санкт-Петербург</v>
          </cell>
          <cell r="K278">
            <v>17</v>
          </cell>
          <cell r="L278">
            <v>1</v>
          </cell>
          <cell r="M278">
            <v>0</v>
          </cell>
          <cell r="N278">
            <v>48</v>
          </cell>
          <cell r="O278">
            <v>14</v>
          </cell>
          <cell r="P278">
            <v>0.60486111111112095</v>
          </cell>
        </row>
        <row r="279">
          <cell r="B279" t="str">
            <v>Капитонова Александра</v>
          </cell>
          <cell r="C279">
            <v>288</v>
          </cell>
          <cell r="D279" t="str">
            <v>1ю</v>
          </cell>
          <cell r="E279">
            <v>2010</v>
          </cell>
          <cell r="F279" t="str">
            <v>ж</v>
          </cell>
          <cell r="G279" t="str">
            <v>МД 12-13_2</v>
          </cell>
          <cell r="H279" t="str">
            <v>ДЮЦ "Красногвардеец" - 1</v>
          </cell>
          <cell r="I279" t="str">
            <v>Санкт-Петербург, Красногвардейский район</v>
          </cell>
          <cell r="K279">
            <v>18</v>
          </cell>
          <cell r="L279">
            <v>1</v>
          </cell>
          <cell r="M279">
            <v>4</v>
          </cell>
          <cell r="N279">
            <v>47</v>
          </cell>
          <cell r="O279">
            <v>15</v>
          </cell>
          <cell r="P279">
            <v>0.60555555555556595</v>
          </cell>
        </row>
        <row r="280">
          <cell r="B280" t="str">
            <v>Загузова Анна</v>
          </cell>
          <cell r="C280">
            <v>565</v>
          </cell>
          <cell r="D280" t="str">
            <v>1ю</v>
          </cell>
          <cell r="E280">
            <v>2009</v>
          </cell>
          <cell r="F280" t="str">
            <v>ж</v>
          </cell>
          <cell r="G280" t="str">
            <v>МД 12-13_2</v>
          </cell>
          <cell r="H280" t="str">
            <v xml:space="preserve">Военно - патриотический клуб "Гвардейцы" МАОУСШ №2 п.Хвойная </v>
          </cell>
          <cell r="I280" t="str">
            <v xml:space="preserve">Новгородская области п.Хвойная </v>
          </cell>
          <cell r="K280">
            <v>5</v>
          </cell>
          <cell r="L280">
            <v>1</v>
          </cell>
          <cell r="M280">
            <v>4</v>
          </cell>
          <cell r="N280">
            <v>285</v>
          </cell>
          <cell r="O280">
            <v>3</v>
          </cell>
          <cell r="P280">
            <v>0.60625000000000995</v>
          </cell>
        </row>
        <row r="281">
          <cell r="B281" t="str">
            <v>Королёва Анастасия</v>
          </cell>
          <cell r="C281">
            <v>186</v>
          </cell>
          <cell r="D281" t="str">
            <v>1ю</v>
          </cell>
          <cell r="E281">
            <v>2010</v>
          </cell>
          <cell r="F281" t="str">
            <v>ж</v>
          </cell>
          <cell r="G281" t="str">
            <v>МД 12-13_2</v>
          </cell>
          <cell r="H281" t="str">
            <v>ТК "Муравейник" ДДТ Калининского района</v>
          </cell>
          <cell r="I281" t="str">
            <v>Санкт-Петербург, Калининский район</v>
          </cell>
          <cell r="K281">
            <v>16</v>
          </cell>
          <cell r="L281">
            <v>1</v>
          </cell>
          <cell r="M281">
            <v>4</v>
          </cell>
          <cell r="N281">
            <v>45</v>
          </cell>
          <cell r="O281">
            <v>16</v>
          </cell>
          <cell r="P281">
            <v>0.60694444444445494</v>
          </cell>
        </row>
        <row r="282">
          <cell r="B282" t="str">
            <v>Грибанов Станислав</v>
          </cell>
          <cell r="C282">
            <v>104</v>
          </cell>
          <cell r="D282" t="str">
            <v>1ю</v>
          </cell>
          <cell r="E282">
            <v>2011</v>
          </cell>
          <cell r="F282" t="str">
            <v>м</v>
          </cell>
          <cell r="G282" t="str">
            <v>МД 12-13_2</v>
          </cell>
          <cell r="H282" t="str">
            <v>МО "Балканский" (на базе ГБОУ СОШ № 312)</v>
          </cell>
          <cell r="I282" t="str">
            <v>Санкт-Петербург, Фрунзенский район</v>
          </cell>
          <cell r="K282">
            <v>14</v>
          </cell>
          <cell r="L282">
            <v>1</v>
          </cell>
          <cell r="M282">
            <v>4</v>
          </cell>
          <cell r="N282">
            <v>44</v>
          </cell>
          <cell r="O282">
            <v>17</v>
          </cell>
          <cell r="P282">
            <v>0.60763888888889905</v>
          </cell>
        </row>
        <row r="283">
          <cell r="B283" t="str">
            <v>Чемерисов Николай</v>
          </cell>
          <cell r="C283">
            <v>314</v>
          </cell>
          <cell r="D283">
            <v>2</v>
          </cell>
          <cell r="E283">
            <v>2009</v>
          </cell>
          <cell r="F283" t="str">
            <v>м</v>
          </cell>
          <cell r="G283" t="str">
            <v>МД 12-13_2</v>
          </cell>
          <cell r="H283" t="str">
            <v>ТК "Фалькон" ДДТ Приморского района</v>
          </cell>
          <cell r="I283" t="str">
            <v>Санкт-Петербург, Приморский район</v>
          </cell>
          <cell r="K283">
            <v>14</v>
          </cell>
          <cell r="L283">
            <v>1</v>
          </cell>
          <cell r="M283">
            <v>12</v>
          </cell>
          <cell r="N283">
            <v>43</v>
          </cell>
          <cell r="O283">
            <v>19</v>
          </cell>
          <cell r="P283">
            <v>0.60833333333334405</v>
          </cell>
        </row>
        <row r="284">
          <cell r="B284" t="str">
            <v>Волкова Эльза</v>
          </cell>
          <cell r="C284">
            <v>224</v>
          </cell>
          <cell r="D284" t="str">
            <v>б/р</v>
          </cell>
          <cell r="E284">
            <v>2011</v>
          </cell>
          <cell r="F284" t="str">
            <v>ж</v>
          </cell>
          <cell r="G284" t="str">
            <v>МД 12-13_2</v>
          </cell>
          <cell r="H284" t="str">
            <v>ДЮЦ "Красногвардеец" - 2</v>
          </cell>
          <cell r="I284" t="str">
            <v>Санкт-Петербург, Красногвардейский район</v>
          </cell>
          <cell r="K284">
            <v>14</v>
          </cell>
          <cell r="L284">
            <v>1</v>
          </cell>
          <cell r="M284">
            <v>0</v>
          </cell>
          <cell r="N284">
            <v>42</v>
          </cell>
          <cell r="O284">
            <v>19</v>
          </cell>
          <cell r="P284">
            <v>0.60902777777778805</v>
          </cell>
        </row>
        <row r="285">
          <cell r="B285" t="str">
            <v>Белякова Ульяна</v>
          </cell>
          <cell r="C285">
            <v>693</v>
          </cell>
          <cell r="D285" t="str">
            <v>1ю</v>
          </cell>
          <cell r="E285">
            <v>2009</v>
          </cell>
          <cell r="F285" t="str">
            <v>ж</v>
          </cell>
          <cell r="G285" t="str">
            <v>МД 12-13_2</v>
          </cell>
          <cell r="H285" t="str">
            <v>ДДЮТиЭ Ювента МТВ</v>
          </cell>
          <cell r="I285" t="str">
            <v>Ленинградская обл.г.Сосновый Бор</v>
          </cell>
          <cell r="K285">
            <v>3</v>
          </cell>
          <cell r="L285">
            <v>1</v>
          </cell>
          <cell r="M285">
            <v>4</v>
          </cell>
          <cell r="P285">
            <v>0.60972222222223305</v>
          </cell>
        </row>
        <row r="286">
          <cell r="B286" t="str">
            <v>Прудниченков Алексей</v>
          </cell>
          <cell r="C286">
            <v>154</v>
          </cell>
          <cell r="D286" t="str">
            <v>1ю</v>
          </cell>
          <cell r="E286">
            <v>2010</v>
          </cell>
          <cell r="F286" t="str">
            <v>м</v>
          </cell>
          <cell r="G286" t="str">
            <v>МД 12-13_2</v>
          </cell>
          <cell r="H286" t="str">
            <v>ДДЮТ Выборгского района</v>
          </cell>
          <cell r="I286" t="str">
            <v>Санкт-Петербург, Выборгский район</v>
          </cell>
          <cell r="K286">
            <v>14</v>
          </cell>
          <cell r="L286">
            <v>1</v>
          </cell>
          <cell r="M286">
            <v>4</v>
          </cell>
          <cell r="N286">
            <v>41</v>
          </cell>
          <cell r="O286">
            <v>19</v>
          </cell>
          <cell r="P286">
            <v>0.61041666666667704</v>
          </cell>
        </row>
        <row r="287">
          <cell r="B287" t="str">
            <v>Голубев Родион</v>
          </cell>
          <cell r="C287">
            <v>396</v>
          </cell>
          <cell r="D287" t="str">
            <v>б/р</v>
          </cell>
          <cell r="E287">
            <v>2010</v>
          </cell>
          <cell r="F287" t="str">
            <v>м</v>
          </cell>
          <cell r="G287" t="str">
            <v>МД 12-13_2</v>
          </cell>
          <cell r="H287" t="str">
            <v>СДЮСШОР № 2 - 1</v>
          </cell>
          <cell r="I287" t="str">
            <v>Санкт-Петербург</v>
          </cell>
          <cell r="K287">
            <v>16</v>
          </cell>
          <cell r="L287">
            <v>1</v>
          </cell>
          <cell r="M287">
            <v>0</v>
          </cell>
          <cell r="N287">
            <v>40</v>
          </cell>
          <cell r="O287">
            <v>14</v>
          </cell>
          <cell r="P287">
            <v>0.61111111111112204</v>
          </cell>
        </row>
        <row r="288">
          <cell r="B288" t="str">
            <v>Литвиненко Владислав</v>
          </cell>
          <cell r="C288">
            <v>287</v>
          </cell>
          <cell r="D288" t="str">
            <v>1ю</v>
          </cell>
          <cell r="E288">
            <v>2010</v>
          </cell>
          <cell r="F288" t="str">
            <v>м</v>
          </cell>
          <cell r="G288" t="str">
            <v>МД 12-13_2</v>
          </cell>
          <cell r="H288" t="str">
            <v>ДЮЦ "Красногвардеец" - 1</v>
          </cell>
          <cell r="I288" t="str">
            <v>Санкт-Петербург, Красногвардейский район</v>
          </cell>
          <cell r="K288">
            <v>17</v>
          </cell>
          <cell r="L288">
            <v>1</v>
          </cell>
          <cell r="M288">
            <v>4</v>
          </cell>
          <cell r="N288">
            <v>39</v>
          </cell>
          <cell r="O288">
            <v>15</v>
          </cell>
          <cell r="P288">
            <v>0.61180555555556604</v>
          </cell>
        </row>
        <row r="289">
          <cell r="B289" t="str">
            <v>Лягушев Евгений</v>
          </cell>
          <cell r="C289">
            <v>573</v>
          </cell>
          <cell r="D289">
            <v>3</v>
          </cell>
          <cell r="E289">
            <v>2000</v>
          </cell>
          <cell r="F289" t="str">
            <v>м</v>
          </cell>
          <cell r="G289" t="str">
            <v>МЖ_2</v>
          </cell>
          <cell r="H289" t="str">
            <v>ДДЮТиЭ "Ювента" МС</v>
          </cell>
          <cell r="I289" t="str">
            <v>Сосновый Бор, Ленинградская область</v>
          </cell>
          <cell r="K289">
            <v>3</v>
          </cell>
          <cell r="L289">
            <v>1</v>
          </cell>
          <cell r="M289">
            <v>4</v>
          </cell>
          <cell r="N289">
            <v>294</v>
          </cell>
          <cell r="O289">
            <v>4</v>
          </cell>
          <cell r="P289">
            <v>0.61250000000001104</v>
          </cell>
        </row>
        <row r="290">
          <cell r="B290" t="str">
            <v>Савинова Олеся</v>
          </cell>
          <cell r="C290">
            <v>185</v>
          </cell>
          <cell r="D290" t="str">
            <v>б/р</v>
          </cell>
          <cell r="E290">
            <v>2010</v>
          </cell>
          <cell r="F290" t="str">
            <v>ж</v>
          </cell>
          <cell r="G290" t="str">
            <v>МД 12-13_2</v>
          </cell>
          <cell r="H290" t="str">
            <v>ТК "Муравейник" ДДТ Калининского района</v>
          </cell>
          <cell r="I290" t="str">
            <v>Санкт-Петербург, Калининский район</v>
          </cell>
          <cell r="K290">
            <v>15</v>
          </cell>
          <cell r="L290">
            <v>1</v>
          </cell>
          <cell r="M290">
            <v>0</v>
          </cell>
          <cell r="N290">
            <v>37</v>
          </cell>
          <cell r="O290">
            <v>16</v>
          </cell>
          <cell r="P290">
            <v>0.61319444444445603</v>
          </cell>
        </row>
        <row r="291">
          <cell r="B291" t="str">
            <v>Иванов Глеб</v>
          </cell>
          <cell r="C291">
            <v>103</v>
          </cell>
          <cell r="D291">
            <v>2</v>
          </cell>
          <cell r="E291">
            <v>2009</v>
          </cell>
          <cell r="F291" t="str">
            <v>м</v>
          </cell>
          <cell r="G291" t="str">
            <v>МД 12-13_2</v>
          </cell>
          <cell r="H291" t="str">
            <v>МО "Балканский" (на базе ГБОУ СОШ № 312)</v>
          </cell>
          <cell r="I291" t="str">
            <v>Санкт-Петербург, Фрунзенский район</v>
          </cell>
          <cell r="K291">
            <v>13</v>
          </cell>
          <cell r="L291">
            <v>1</v>
          </cell>
          <cell r="M291">
            <v>12</v>
          </cell>
          <cell r="N291">
            <v>36</v>
          </cell>
          <cell r="O291">
            <v>17</v>
          </cell>
          <cell r="P291">
            <v>0.61388888888890003</v>
          </cell>
        </row>
        <row r="292">
          <cell r="B292" t="str">
            <v>Савченко Роман</v>
          </cell>
          <cell r="C292">
            <v>313</v>
          </cell>
          <cell r="D292" t="str">
            <v>б/р</v>
          </cell>
          <cell r="E292">
            <v>2009</v>
          </cell>
          <cell r="F292" t="str">
            <v>м</v>
          </cell>
          <cell r="G292" t="str">
            <v>МД 12-13_2</v>
          </cell>
          <cell r="H292" t="str">
            <v>ТК "Фалькон" ДДТ Приморского района</v>
          </cell>
          <cell r="I292" t="str">
            <v>Санкт-Петербург, Приморский район</v>
          </cell>
          <cell r="K292">
            <v>13</v>
          </cell>
          <cell r="L292">
            <v>1</v>
          </cell>
          <cell r="M292">
            <v>0</v>
          </cell>
          <cell r="N292">
            <v>35</v>
          </cell>
          <cell r="O292">
            <v>19</v>
          </cell>
          <cell r="P292">
            <v>0.61458333333334503</v>
          </cell>
        </row>
        <row r="293">
          <cell r="B293" t="str">
            <v>Егорова Варвара</v>
          </cell>
          <cell r="C293">
            <v>223</v>
          </cell>
          <cell r="D293" t="str">
            <v>б/р</v>
          </cell>
          <cell r="E293">
            <v>2010</v>
          </cell>
          <cell r="F293" t="str">
            <v>ж</v>
          </cell>
          <cell r="G293" t="str">
            <v>МД 12-13_2</v>
          </cell>
          <cell r="H293" t="str">
            <v>ДЮЦ "Красногвардеец" - 2</v>
          </cell>
          <cell r="I293" t="str">
            <v>Санкт-Петербург, Красногвардейский район</v>
          </cell>
          <cell r="K293">
            <v>13</v>
          </cell>
          <cell r="L293">
            <v>1</v>
          </cell>
          <cell r="M293">
            <v>0</v>
          </cell>
          <cell r="N293">
            <v>34</v>
          </cell>
          <cell r="O293">
            <v>19</v>
          </cell>
          <cell r="P293">
            <v>0.61527777777778903</v>
          </cell>
        </row>
        <row r="294">
          <cell r="B294" t="str">
            <v>Коробицын Илья</v>
          </cell>
          <cell r="C294">
            <v>694</v>
          </cell>
          <cell r="D294" t="str">
            <v>1ю</v>
          </cell>
          <cell r="E294">
            <v>2009</v>
          </cell>
          <cell r="F294" t="str">
            <v>м</v>
          </cell>
          <cell r="G294" t="str">
            <v>МД 12-13_2</v>
          </cell>
          <cell r="H294" t="str">
            <v>ДДЮТиЭ Ювента МТВ</v>
          </cell>
          <cell r="I294" t="str">
            <v>Ленинградская обл.г.Сосновый Бор</v>
          </cell>
          <cell r="K294">
            <v>4</v>
          </cell>
          <cell r="L294">
            <v>1</v>
          </cell>
          <cell r="M294">
            <v>4</v>
          </cell>
          <cell r="P294">
            <v>0.61597222222223402</v>
          </cell>
        </row>
        <row r="295">
          <cell r="B295" t="str">
            <v>Коркин Ярослав</v>
          </cell>
          <cell r="C295">
            <v>153</v>
          </cell>
          <cell r="D295" t="str">
            <v>1ю</v>
          </cell>
          <cell r="E295">
            <v>2009</v>
          </cell>
          <cell r="F295" t="str">
            <v>м</v>
          </cell>
          <cell r="G295" t="str">
            <v>МД 12-13_2</v>
          </cell>
          <cell r="H295" t="str">
            <v>ДДЮТ Выборгского района</v>
          </cell>
          <cell r="I295" t="str">
            <v>Санкт-Петербург, Выборгский район</v>
          </cell>
          <cell r="K295">
            <v>13</v>
          </cell>
          <cell r="L295">
            <v>1</v>
          </cell>
          <cell r="M295">
            <v>4</v>
          </cell>
          <cell r="N295">
            <v>33</v>
          </cell>
          <cell r="O295">
            <v>19</v>
          </cell>
          <cell r="P295">
            <v>0.61666666666667802</v>
          </cell>
        </row>
        <row r="296">
          <cell r="B296" t="str">
            <v>Чоудхури Исабель Пакита Оксана Валериа</v>
          </cell>
          <cell r="C296">
            <v>393</v>
          </cell>
          <cell r="D296" t="str">
            <v>б/р</v>
          </cell>
          <cell r="E296">
            <v>2010</v>
          </cell>
          <cell r="F296" t="str">
            <v>ж</v>
          </cell>
          <cell r="G296" t="str">
            <v>МД 12-13_2</v>
          </cell>
          <cell r="H296" t="str">
            <v>СДЮСШОР № 2 - 1</v>
          </cell>
          <cell r="I296" t="str">
            <v>Санкт-Петербург</v>
          </cell>
          <cell r="K296">
            <v>13</v>
          </cell>
          <cell r="L296">
            <v>1</v>
          </cell>
          <cell r="M296">
            <v>0</v>
          </cell>
          <cell r="N296">
            <v>32</v>
          </cell>
          <cell r="O296">
            <v>14</v>
          </cell>
          <cell r="P296">
            <v>0.61736111111112302</v>
          </cell>
        </row>
        <row r="297">
          <cell r="B297" t="str">
            <v>Зайцева Ксения</v>
          </cell>
          <cell r="C297">
            <v>286</v>
          </cell>
          <cell r="D297" t="str">
            <v>1ю</v>
          </cell>
          <cell r="E297">
            <v>2010</v>
          </cell>
          <cell r="F297" t="str">
            <v>ж</v>
          </cell>
          <cell r="G297" t="str">
            <v>МД 12-13_2</v>
          </cell>
          <cell r="H297" t="str">
            <v>ДЮЦ "Красногвардеец" - 1</v>
          </cell>
          <cell r="I297" t="str">
            <v>Санкт-Петербург, Красногвардейский район</v>
          </cell>
          <cell r="K297">
            <v>16</v>
          </cell>
          <cell r="L297">
            <v>1</v>
          </cell>
          <cell r="M297">
            <v>4</v>
          </cell>
          <cell r="N297">
            <v>31</v>
          </cell>
          <cell r="O297">
            <v>15</v>
          </cell>
          <cell r="P297">
            <v>0.61805555555556702</v>
          </cell>
        </row>
        <row r="298">
          <cell r="B298" t="str">
            <v>Сиротин Даниил</v>
          </cell>
          <cell r="C298">
            <v>572</v>
          </cell>
          <cell r="D298" t="str">
            <v>1ю</v>
          </cell>
          <cell r="E298">
            <v>2003</v>
          </cell>
          <cell r="F298" t="str">
            <v>м</v>
          </cell>
          <cell r="G298" t="str">
            <v>МЖ_2</v>
          </cell>
          <cell r="H298" t="str">
            <v>ДДЮТиЭ "Ювента" МС</v>
          </cell>
          <cell r="I298" t="str">
            <v>Сосновый Бор, Ленинградская область</v>
          </cell>
          <cell r="K298">
            <v>2</v>
          </cell>
          <cell r="L298">
            <v>1</v>
          </cell>
          <cell r="M298">
            <v>4</v>
          </cell>
          <cell r="N298">
            <v>286</v>
          </cell>
          <cell r="O298">
            <v>4</v>
          </cell>
          <cell r="P298">
            <v>0.61875000000001201</v>
          </cell>
        </row>
        <row r="299">
          <cell r="B299" t="str">
            <v>Румянцева Александра</v>
          </cell>
          <cell r="C299">
            <v>184</v>
          </cell>
          <cell r="D299" t="str">
            <v>б/р</v>
          </cell>
          <cell r="E299">
            <v>2010</v>
          </cell>
          <cell r="F299" t="str">
            <v>ж</v>
          </cell>
          <cell r="G299" t="str">
            <v>МД 12-13_2</v>
          </cell>
          <cell r="H299" t="str">
            <v>ТК "Муравейник" ДДТ Калининского района</v>
          </cell>
          <cell r="I299" t="str">
            <v>Санкт-Петербург, Калининский район</v>
          </cell>
          <cell r="K299">
            <v>14</v>
          </cell>
          <cell r="L299">
            <v>1</v>
          </cell>
          <cell r="M299">
            <v>0</v>
          </cell>
          <cell r="N299">
            <v>29</v>
          </cell>
          <cell r="O299">
            <v>16</v>
          </cell>
          <cell r="P299">
            <v>0.61944444444445701</v>
          </cell>
        </row>
        <row r="300">
          <cell r="B300" t="str">
            <v>Лавров Егор</v>
          </cell>
          <cell r="C300">
            <v>102</v>
          </cell>
          <cell r="D300">
            <v>2</v>
          </cell>
          <cell r="E300">
            <v>2009</v>
          </cell>
          <cell r="F300" t="str">
            <v>м</v>
          </cell>
          <cell r="G300" t="str">
            <v>МД 12-13_2</v>
          </cell>
          <cell r="H300" t="str">
            <v>МО "Балканский" (на базе ГБОУ СОШ № 312)</v>
          </cell>
          <cell r="I300" t="str">
            <v>Санкт-Петербург, Фрунзенский район</v>
          </cell>
          <cell r="K300">
            <v>12</v>
          </cell>
          <cell r="L300">
            <v>1</v>
          </cell>
          <cell r="M300">
            <v>12</v>
          </cell>
          <cell r="N300">
            <v>28</v>
          </cell>
          <cell r="O300">
            <v>17</v>
          </cell>
          <cell r="P300">
            <v>0.62013888888890101</v>
          </cell>
        </row>
        <row r="301">
          <cell r="B301" t="str">
            <v>Лебедева Ульяна</v>
          </cell>
          <cell r="C301">
            <v>312</v>
          </cell>
          <cell r="D301">
            <v>2</v>
          </cell>
          <cell r="E301">
            <v>2009</v>
          </cell>
          <cell r="F301" t="str">
            <v>ж</v>
          </cell>
          <cell r="G301" t="str">
            <v>МД 12-13_2</v>
          </cell>
          <cell r="H301" t="str">
            <v>ТК "Фалькон" ДДТ Приморского района</v>
          </cell>
          <cell r="I301" t="str">
            <v>Санкт-Петербург, Приморский район</v>
          </cell>
          <cell r="K301">
            <v>12</v>
          </cell>
          <cell r="L301">
            <v>1</v>
          </cell>
          <cell r="M301">
            <v>12</v>
          </cell>
          <cell r="N301">
            <v>27</v>
          </cell>
          <cell r="O301">
            <v>19</v>
          </cell>
          <cell r="P301">
            <v>0.620833333333346</v>
          </cell>
        </row>
        <row r="302">
          <cell r="B302" t="str">
            <v>Журавская Наталия</v>
          </cell>
          <cell r="C302">
            <v>222</v>
          </cell>
          <cell r="D302" t="str">
            <v>б/р</v>
          </cell>
          <cell r="E302">
            <v>2008</v>
          </cell>
          <cell r="F302" t="str">
            <v>ж</v>
          </cell>
          <cell r="G302" t="str">
            <v>ЮД 14-15_2</v>
          </cell>
          <cell r="H302" t="str">
            <v>ДЮЦ "Красногвардеец" - 2</v>
          </cell>
          <cell r="I302" t="str">
            <v>Санкт-Петербург, Красногвардейский район</v>
          </cell>
          <cell r="K302">
            <v>12</v>
          </cell>
          <cell r="L302">
            <v>1</v>
          </cell>
          <cell r="M302">
            <v>0</v>
          </cell>
          <cell r="N302">
            <v>26</v>
          </cell>
          <cell r="O302">
            <v>19</v>
          </cell>
          <cell r="P302">
            <v>0.62152777777779</v>
          </cell>
        </row>
        <row r="303">
          <cell r="B303" t="str">
            <v>Сиротин Алексей</v>
          </cell>
          <cell r="C303">
            <v>695</v>
          </cell>
          <cell r="D303" t="str">
            <v>1ю</v>
          </cell>
          <cell r="E303">
            <v>2009</v>
          </cell>
          <cell r="F303" t="str">
            <v>м</v>
          </cell>
          <cell r="G303" t="str">
            <v>МД 12-13_2</v>
          </cell>
          <cell r="H303" t="str">
            <v>ДДЮТиЭ Ювента МТВ</v>
          </cell>
          <cell r="I303" t="str">
            <v>Ленинградская обл.г.Сосновый Бор</v>
          </cell>
          <cell r="K303">
            <v>5</v>
          </cell>
          <cell r="L303">
            <v>1</v>
          </cell>
          <cell r="M303">
            <v>4</v>
          </cell>
          <cell r="P303">
            <v>0.622222222222235</v>
          </cell>
        </row>
        <row r="304">
          <cell r="B304" t="str">
            <v>Федоренко Анна</v>
          </cell>
          <cell r="C304">
            <v>152</v>
          </cell>
          <cell r="D304" t="str">
            <v>1ю</v>
          </cell>
          <cell r="E304">
            <v>2010</v>
          </cell>
          <cell r="F304" t="str">
            <v>ж</v>
          </cell>
          <cell r="G304" t="str">
            <v>МД 12-13_2</v>
          </cell>
          <cell r="H304" t="str">
            <v>ДДЮТ Выборгского района</v>
          </cell>
          <cell r="I304" t="str">
            <v>Санкт-Петербург, Выборгский район</v>
          </cell>
          <cell r="K304">
            <v>12</v>
          </cell>
          <cell r="L304">
            <v>1</v>
          </cell>
          <cell r="M304">
            <v>4</v>
          </cell>
          <cell r="N304">
            <v>25</v>
          </cell>
          <cell r="O304">
            <v>19</v>
          </cell>
          <cell r="P304">
            <v>0.622916666666679</v>
          </cell>
        </row>
        <row r="305">
          <cell r="B305" t="str">
            <v>Тимошенко Аксинья</v>
          </cell>
          <cell r="C305">
            <v>392</v>
          </cell>
          <cell r="D305" t="str">
            <v>б/р</v>
          </cell>
          <cell r="E305">
            <v>2009</v>
          </cell>
          <cell r="F305" t="str">
            <v>ж</v>
          </cell>
          <cell r="G305" t="str">
            <v>МД 12-13_2</v>
          </cell>
          <cell r="H305" t="str">
            <v>СДЮСШОР № 2 - 1</v>
          </cell>
          <cell r="I305" t="str">
            <v>Санкт-Петербург</v>
          </cell>
          <cell r="K305">
            <v>12</v>
          </cell>
          <cell r="L305">
            <v>1</v>
          </cell>
          <cell r="M305">
            <v>0</v>
          </cell>
          <cell r="N305">
            <v>24</v>
          </cell>
          <cell r="O305">
            <v>14</v>
          </cell>
          <cell r="P305">
            <v>0.62361111111112399</v>
          </cell>
        </row>
        <row r="306">
          <cell r="B306" t="str">
            <v>Евстратова Виктория</v>
          </cell>
          <cell r="C306">
            <v>284</v>
          </cell>
          <cell r="D306" t="str">
            <v>1ю</v>
          </cell>
          <cell r="E306">
            <v>2010</v>
          </cell>
          <cell r="F306" t="str">
            <v>ж</v>
          </cell>
          <cell r="G306" t="str">
            <v>МД 12-13_2</v>
          </cell>
          <cell r="H306" t="str">
            <v>ДЮЦ "Красногвардеец" - 1</v>
          </cell>
          <cell r="I306" t="str">
            <v>Санкт-Петербург, Красногвардейский район</v>
          </cell>
          <cell r="K306">
            <v>14</v>
          </cell>
          <cell r="L306">
            <v>1</v>
          </cell>
          <cell r="M306">
            <v>4</v>
          </cell>
          <cell r="N306">
            <v>23</v>
          </cell>
          <cell r="O306">
            <v>15</v>
          </cell>
          <cell r="P306">
            <v>0.62430555555556799</v>
          </cell>
        </row>
        <row r="307">
          <cell r="B307" t="str">
            <v>Максименко Анастасия</v>
          </cell>
          <cell r="C307">
            <v>571</v>
          </cell>
          <cell r="D307" t="str">
            <v>1ю</v>
          </cell>
          <cell r="E307">
            <v>2001</v>
          </cell>
          <cell r="F307" t="str">
            <v>ж</v>
          </cell>
          <cell r="G307" t="str">
            <v>МЖ_2</v>
          </cell>
          <cell r="H307" t="str">
            <v>ДДЮТиЭ "Ювента" МС</v>
          </cell>
          <cell r="I307" t="str">
            <v>Сосновый Бор, Ленинградская область</v>
          </cell>
          <cell r="K307">
            <v>1</v>
          </cell>
          <cell r="L307">
            <v>1</v>
          </cell>
          <cell r="M307">
            <v>4</v>
          </cell>
          <cell r="N307">
            <v>278</v>
          </cell>
          <cell r="O307">
            <v>4</v>
          </cell>
          <cell r="P307">
            <v>0.62500000000001299</v>
          </cell>
        </row>
        <row r="308">
          <cell r="B308" t="str">
            <v>Шелудько Константин</v>
          </cell>
          <cell r="C308">
            <v>182</v>
          </cell>
          <cell r="D308" t="str">
            <v>б/р</v>
          </cell>
          <cell r="E308">
            <v>2009</v>
          </cell>
          <cell r="F308" t="str">
            <v>м</v>
          </cell>
          <cell r="G308" t="str">
            <v>МД 12-13_2</v>
          </cell>
          <cell r="H308" t="str">
            <v>ТК "Муравейник" ДДТ Калининского района</v>
          </cell>
          <cell r="I308" t="str">
            <v>Санкт-Петербург, Калининский район</v>
          </cell>
          <cell r="K308">
            <v>12</v>
          </cell>
          <cell r="L308">
            <v>1</v>
          </cell>
          <cell r="M308">
            <v>0</v>
          </cell>
          <cell r="N308">
            <v>21</v>
          </cell>
          <cell r="O308">
            <v>16</v>
          </cell>
          <cell r="P308">
            <v>0.62569444444445799</v>
          </cell>
        </row>
        <row r="309">
          <cell r="B309" t="str">
            <v>Чадов Артём</v>
          </cell>
          <cell r="C309">
            <v>101</v>
          </cell>
          <cell r="D309">
            <v>2</v>
          </cell>
          <cell r="E309">
            <v>2009</v>
          </cell>
          <cell r="F309" t="str">
            <v>м</v>
          </cell>
          <cell r="G309" t="str">
            <v>МД 12-13_2</v>
          </cell>
          <cell r="H309" t="str">
            <v>МО "Балканский" (на базе ГБОУ СОШ № 312)</v>
          </cell>
          <cell r="I309" t="str">
            <v>Санкт-Петербург, Фрунзенский район</v>
          </cell>
          <cell r="K309">
            <v>11</v>
          </cell>
          <cell r="L309">
            <v>1</v>
          </cell>
          <cell r="M309">
            <v>12</v>
          </cell>
          <cell r="N309">
            <v>20</v>
          </cell>
          <cell r="O309">
            <v>17</v>
          </cell>
          <cell r="P309">
            <v>0.62638888888890198</v>
          </cell>
        </row>
        <row r="310">
          <cell r="B310" t="str">
            <v>Коркин Павел</v>
          </cell>
          <cell r="C310">
            <v>311</v>
          </cell>
          <cell r="D310" t="str">
            <v>б/р</v>
          </cell>
          <cell r="E310">
            <v>2009</v>
          </cell>
          <cell r="F310" t="str">
            <v>м</v>
          </cell>
          <cell r="G310" t="str">
            <v>МД 12-13_2</v>
          </cell>
          <cell r="H310" t="str">
            <v>ТК "Фалькон" ДДТ Приморского района</v>
          </cell>
          <cell r="I310" t="str">
            <v>Санкт-Петербург, Приморский район</v>
          </cell>
          <cell r="K310">
            <v>11</v>
          </cell>
          <cell r="L310">
            <v>1</v>
          </cell>
          <cell r="M310">
            <v>0</v>
          </cell>
          <cell r="N310">
            <v>19</v>
          </cell>
          <cell r="O310">
            <v>19</v>
          </cell>
          <cell r="P310">
            <v>0.62708333333334698</v>
          </cell>
        </row>
        <row r="311">
          <cell r="B311" t="str">
            <v>Багдасарян Виктория</v>
          </cell>
          <cell r="C311">
            <v>221</v>
          </cell>
          <cell r="D311" t="str">
            <v>1ю</v>
          </cell>
          <cell r="E311">
            <v>2004</v>
          </cell>
          <cell r="F311" t="str">
            <v>ж</v>
          </cell>
          <cell r="G311" t="str">
            <v>МЖ_2</v>
          </cell>
          <cell r="H311" t="str">
            <v>ДЮЦ "Красногвардеец" - 2</v>
          </cell>
          <cell r="I311" t="str">
            <v>Санкт-Петербург, Красногвардейский район</v>
          </cell>
          <cell r="K311">
            <v>11</v>
          </cell>
          <cell r="L311">
            <v>1</v>
          </cell>
          <cell r="M311">
            <v>4</v>
          </cell>
          <cell r="N311">
            <v>18</v>
          </cell>
          <cell r="O311">
            <v>19</v>
          </cell>
          <cell r="P311">
            <v>0.62777777777779098</v>
          </cell>
        </row>
        <row r="312">
          <cell r="B312" t="str">
            <v>Раков Богдан</v>
          </cell>
          <cell r="C312">
            <v>696</v>
          </cell>
          <cell r="D312" t="str">
            <v>б/р</v>
          </cell>
          <cell r="E312">
            <v>2008</v>
          </cell>
          <cell r="F312" t="str">
            <v>м</v>
          </cell>
          <cell r="G312" t="str">
            <v>ЮД 14-15_2</v>
          </cell>
          <cell r="H312" t="str">
            <v>ДДЮТиЭ Ювента МТВ</v>
          </cell>
          <cell r="I312" t="str">
            <v>Ленинградская обл.г.Сосновый Бор</v>
          </cell>
          <cell r="K312">
            <v>6</v>
          </cell>
          <cell r="L312">
            <v>1</v>
          </cell>
          <cell r="M312">
            <v>0</v>
          </cell>
          <cell r="P312">
            <v>0.62847222222223598</v>
          </cell>
        </row>
        <row r="313">
          <cell r="B313" t="str">
            <v>Павлов Иван</v>
          </cell>
          <cell r="C313">
            <v>144</v>
          </cell>
          <cell r="D313" t="str">
            <v>1ю</v>
          </cell>
          <cell r="E313">
            <v>2010</v>
          </cell>
          <cell r="F313" t="str">
            <v>м</v>
          </cell>
          <cell r="G313" t="str">
            <v>МД 12-13_2</v>
          </cell>
          <cell r="H313" t="str">
            <v>ДДЮТ Выборгского района</v>
          </cell>
          <cell r="I313" t="str">
            <v>Санкт-Петербург, Выборгский район</v>
          </cell>
          <cell r="K313">
            <v>11</v>
          </cell>
          <cell r="L313">
            <v>1</v>
          </cell>
          <cell r="M313">
            <v>4</v>
          </cell>
          <cell r="N313">
            <v>17</v>
          </cell>
          <cell r="O313">
            <v>19</v>
          </cell>
          <cell r="P313">
            <v>0.62916666666667997</v>
          </cell>
        </row>
        <row r="314">
          <cell r="B314" t="str">
            <v>Рауд Анфиса</v>
          </cell>
          <cell r="C314">
            <v>390</v>
          </cell>
          <cell r="D314" t="str">
            <v>б/р</v>
          </cell>
          <cell r="E314">
            <v>2010</v>
          </cell>
          <cell r="F314" t="str">
            <v>ж</v>
          </cell>
          <cell r="G314" t="str">
            <v>МД 12-13_2</v>
          </cell>
          <cell r="H314" t="str">
            <v>СДЮСШОР № 2 - 1</v>
          </cell>
          <cell r="I314" t="str">
            <v>Санкт-Петербург</v>
          </cell>
          <cell r="K314">
            <v>10</v>
          </cell>
          <cell r="L314">
            <v>1</v>
          </cell>
          <cell r="M314">
            <v>0</v>
          </cell>
          <cell r="N314">
            <v>16</v>
          </cell>
          <cell r="O314">
            <v>14</v>
          </cell>
          <cell r="P314">
            <v>0.62986111111112497</v>
          </cell>
        </row>
        <row r="315">
          <cell r="B315" t="str">
            <v>Рыбакова Ринуаль</v>
          </cell>
          <cell r="C315">
            <v>281</v>
          </cell>
          <cell r="D315" t="str">
            <v>1ю</v>
          </cell>
          <cell r="E315">
            <v>2010</v>
          </cell>
          <cell r="F315" t="str">
            <v>ж</v>
          </cell>
          <cell r="G315" t="str">
            <v>МД 12-13_2</v>
          </cell>
          <cell r="H315" t="str">
            <v>ДЮЦ "Красногвардеец" - 1</v>
          </cell>
          <cell r="I315" t="str">
            <v>Санкт-Петербург, Красногвардейский район</v>
          </cell>
          <cell r="K315">
            <v>11</v>
          </cell>
          <cell r="L315">
            <v>1</v>
          </cell>
          <cell r="M315">
            <v>4</v>
          </cell>
          <cell r="N315">
            <v>15</v>
          </cell>
          <cell r="O315">
            <v>15</v>
          </cell>
          <cell r="P315">
            <v>0.63055555555556897</v>
          </cell>
        </row>
        <row r="316">
          <cell r="B316" t="str">
            <v xml:space="preserve">Хохлов Максим </v>
          </cell>
          <cell r="C316">
            <v>540</v>
          </cell>
          <cell r="D316" t="str">
            <v>2ю</v>
          </cell>
          <cell r="E316">
            <v>2010</v>
          </cell>
          <cell r="F316" t="str">
            <v>м</v>
          </cell>
          <cell r="G316" t="str">
            <v>МД 12-13_2</v>
          </cell>
          <cell r="H316" t="str">
            <v xml:space="preserve">Кадеты Новолисино </v>
          </cell>
          <cell r="I316" t="str">
            <v xml:space="preserve">Ленинградская область Тосненский район </v>
          </cell>
          <cell r="K316">
            <v>10</v>
          </cell>
          <cell r="L316">
            <v>1</v>
          </cell>
          <cell r="M316">
            <v>1.2</v>
          </cell>
          <cell r="N316">
            <v>14</v>
          </cell>
          <cell r="O316">
            <v>16</v>
          </cell>
          <cell r="P316">
            <v>0.63125000000001397</v>
          </cell>
        </row>
        <row r="317">
          <cell r="B317" t="str">
            <v>Минаев Егор</v>
          </cell>
          <cell r="C317">
            <v>181</v>
          </cell>
          <cell r="D317" t="str">
            <v>б/р</v>
          </cell>
          <cell r="E317">
            <v>2009</v>
          </cell>
          <cell r="F317" t="str">
            <v>м</v>
          </cell>
          <cell r="G317" t="str">
            <v>МД 12-13_2</v>
          </cell>
          <cell r="H317" t="str">
            <v>ТК "Муравейник" ДДТ Калининского района</v>
          </cell>
          <cell r="I317" t="str">
            <v>Санкт-Петербург, Калининский район</v>
          </cell>
          <cell r="K317">
            <v>11</v>
          </cell>
          <cell r="L317">
            <v>1</v>
          </cell>
          <cell r="M317">
            <v>0</v>
          </cell>
          <cell r="N317">
            <v>13</v>
          </cell>
          <cell r="O317">
            <v>16</v>
          </cell>
          <cell r="P317">
            <v>0.63194444444445896</v>
          </cell>
        </row>
        <row r="318">
          <cell r="B318" t="str">
            <v>Жигулин Пересвет</v>
          </cell>
          <cell r="C318">
            <v>100</v>
          </cell>
          <cell r="D318" t="str">
            <v>1ю</v>
          </cell>
          <cell r="E318">
            <v>2010</v>
          </cell>
          <cell r="F318" t="str">
            <v>м</v>
          </cell>
          <cell r="G318" t="str">
            <v>МД 12-13_2</v>
          </cell>
          <cell r="H318" t="str">
            <v>МО "Балканский" (на базе ГБОУ СОШ № 312)</v>
          </cell>
          <cell r="I318" t="str">
            <v>Санкт-Петербург, Фрунзенский район</v>
          </cell>
          <cell r="K318">
            <v>10</v>
          </cell>
          <cell r="L318">
            <v>1</v>
          </cell>
          <cell r="M318">
            <v>4</v>
          </cell>
          <cell r="N318">
            <v>12</v>
          </cell>
          <cell r="O318">
            <v>17</v>
          </cell>
          <cell r="P318">
            <v>0.63263888888890296</v>
          </cell>
        </row>
        <row r="319">
          <cell r="B319" t="str">
            <v>Лебедев Филипп</v>
          </cell>
          <cell r="C319">
            <v>301</v>
          </cell>
          <cell r="D319" t="str">
            <v>1ю</v>
          </cell>
          <cell r="E319">
            <v>2011</v>
          </cell>
          <cell r="F319" t="str">
            <v>м</v>
          </cell>
          <cell r="G319" t="str">
            <v>МД 12-13_2</v>
          </cell>
          <cell r="H319" t="str">
            <v>ТК "Фалькон" ДДТ Приморского района</v>
          </cell>
          <cell r="I319" t="str">
            <v>Санкт-Петербург, Приморский район</v>
          </cell>
          <cell r="K319">
            <v>10</v>
          </cell>
          <cell r="L319">
            <v>1</v>
          </cell>
          <cell r="M319">
            <v>12</v>
          </cell>
          <cell r="N319">
            <v>11</v>
          </cell>
          <cell r="O319">
            <v>19</v>
          </cell>
          <cell r="P319">
            <v>0.63333333333334796</v>
          </cell>
        </row>
        <row r="320">
          <cell r="B320" t="str">
            <v>Палилова Елена</v>
          </cell>
          <cell r="C320">
            <v>220</v>
          </cell>
          <cell r="D320" t="str">
            <v>1ю</v>
          </cell>
          <cell r="E320">
            <v>2005</v>
          </cell>
          <cell r="F320" t="str">
            <v>ж</v>
          </cell>
          <cell r="G320" t="str">
            <v>МЖ_2</v>
          </cell>
          <cell r="H320" t="str">
            <v>ДЮЦ "Красногвардеец" - 2</v>
          </cell>
          <cell r="I320" t="str">
            <v>Санкт-Петербург, Красногвардейский район</v>
          </cell>
          <cell r="K320">
            <v>10</v>
          </cell>
          <cell r="L320">
            <v>1</v>
          </cell>
          <cell r="M320">
            <v>4</v>
          </cell>
          <cell r="N320">
            <v>10</v>
          </cell>
          <cell r="O320">
            <v>19</v>
          </cell>
          <cell r="P320">
            <v>0.63402777777779196</v>
          </cell>
        </row>
        <row r="321">
          <cell r="B321" t="str">
            <v>Фунгуев Ярослав</v>
          </cell>
          <cell r="C321">
            <v>697</v>
          </cell>
          <cell r="D321" t="str">
            <v>б/р</v>
          </cell>
          <cell r="E321">
            <v>2009</v>
          </cell>
          <cell r="F321" t="str">
            <v>м</v>
          </cell>
          <cell r="G321" t="str">
            <v>МД 12-13_2</v>
          </cell>
          <cell r="H321" t="str">
            <v>ДДЮТиЭ Ювента МТВ</v>
          </cell>
          <cell r="I321" t="str">
            <v>Ленинградская обл.г.Сосновый Бор</v>
          </cell>
          <cell r="K321">
            <v>7</v>
          </cell>
          <cell r="L321">
            <v>1</v>
          </cell>
          <cell r="M321">
            <v>0</v>
          </cell>
          <cell r="P321">
            <v>0.63472222222223695</v>
          </cell>
        </row>
        <row r="322">
          <cell r="B322" t="str">
            <v>Чурилова Алевтина</v>
          </cell>
          <cell r="C322">
            <v>85</v>
          </cell>
          <cell r="D322" t="str">
            <v>1ю</v>
          </cell>
          <cell r="E322">
            <v>2008</v>
          </cell>
          <cell r="F322" t="str">
            <v>ж</v>
          </cell>
          <cell r="G322" t="str">
            <v>ЮД 14-15_2</v>
          </cell>
          <cell r="H322" t="str">
            <v>СДЮСШОР № 2 (на базе ГБОУ СОШ № 534)</v>
          </cell>
          <cell r="I322" t="str">
            <v>Санкт-Петербург</v>
          </cell>
          <cell r="K322">
            <v>1</v>
          </cell>
          <cell r="L322">
            <v>1</v>
          </cell>
          <cell r="M322">
            <v>12</v>
          </cell>
          <cell r="N322">
            <v>8</v>
          </cell>
          <cell r="O322">
            <v>14</v>
          </cell>
          <cell r="P322">
            <v>0.63541666666668195</v>
          </cell>
        </row>
        <row r="323">
          <cell r="B323" t="str">
            <v>Абрамов Никита</v>
          </cell>
          <cell r="C323">
            <v>271</v>
          </cell>
          <cell r="D323" t="str">
            <v>2ю</v>
          </cell>
          <cell r="E323">
            <v>2009</v>
          </cell>
          <cell r="F323" t="str">
            <v>м</v>
          </cell>
          <cell r="G323" t="str">
            <v>МД 12-13_2</v>
          </cell>
          <cell r="H323" t="str">
            <v>ДЮЦ "Красногвардеец" - 1</v>
          </cell>
          <cell r="I323" t="str">
            <v>Санкт-Петербург, Красногвардейский район</v>
          </cell>
          <cell r="K323">
            <v>1</v>
          </cell>
          <cell r="L323">
            <v>1</v>
          </cell>
          <cell r="M323">
            <v>1.2</v>
          </cell>
          <cell r="N323">
            <v>7</v>
          </cell>
          <cell r="O323">
            <v>15</v>
          </cell>
          <cell r="P323">
            <v>0.63611111111112695</v>
          </cell>
        </row>
        <row r="324">
          <cell r="B324" t="str">
            <v>Клюев Иван</v>
          </cell>
          <cell r="C324">
            <v>619</v>
          </cell>
          <cell r="D324">
            <v>2</v>
          </cell>
          <cell r="E324">
            <v>1980</v>
          </cell>
          <cell r="F324" t="str">
            <v>м</v>
          </cell>
          <cell r="G324" t="str">
            <v>МЖ_2</v>
          </cell>
          <cell r="H324" t="str">
            <v>ТК "Ассоль", СК "Нефтяник"</v>
          </cell>
          <cell r="I324" t="str">
            <v>Киришский район</v>
          </cell>
          <cell r="K324">
            <v>9</v>
          </cell>
          <cell r="L324">
            <v>1</v>
          </cell>
          <cell r="M324">
            <v>12</v>
          </cell>
          <cell r="N324">
            <v>228</v>
          </cell>
          <cell r="O324">
            <v>12</v>
          </cell>
          <cell r="P324">
            <v>0.63680555555557194</v>
          </cell>
        </row>
        <row r="325">
          <cell r="B325" t="str">
            <v>Соломин Михаил</v>
          </cell>
          <cell r="C325">
            <v>180</v>
          </cell>
          <cell r="D325" t="str">
            <v>б/р</v>
          </cell>
          <cell r="E325">
            <v>2008</v>
          </cell>
          <cell r="F325" t="str">
            <v>м</v>
          </cell>
          <cell r="G325" t="str">
            <v>ЮД 14-15_2</v>
          </cell>
          <cell r="H325" t="str">
            <v>ТК "Муравейник" ДДТ Калининского района</v>
          </cell>
          <cell r="I325" t="str">
            <v>Санкт-Петербург, Калининский район</v>
          </cell>
          <cell r="K325">
            <v>10</v>
          </cell>
          <cell r="L325">
            <v>1</v>
          </cell>
          <cell r="M325">
            <v>0</v>
          </cell>
          <cell r="N325">
            <v>5</v>
          </cell>
          <cell r="O325">
            <v>16</v>
          </cell>
          <cell r="P325">
            <v>0.63750000000001705</v>
          </cell>
        </row>
        <row r="326">
          <cell r="B326" t="str">
            <v>Романова Ева</v>
          </cell>
          <cell r="C326">
            <v>91</v>
          </cell>
          <cell r="D326" t="str">
            <v>1ю</v>
          </cell>
          <cell r="E326">
            <v>2011</v>
          </cell>
          <cell r="F326" t="str">
            <v>ж</v>
          </cell>
          <cell r="G326" t="str">
            <v>МД 12-13_2</v>
          </cell>
          <cell r="H326" t="str">
            <v>МО "Балканский" (на базе ГБОУ СОШ № 312)</v>
          </cell>
          <cell r="I326" t="str">
            <v>Санкт-Петербург, Фрунзенский район</v>
          </cell>
          <cell r="K326">
            <v>1</v>
          </cell>
          <cell r="L326">
            <v>1</v>
          </cell>
          <cell r="M326">
            <v>4</v>
          </cell>
          <cell r="N326">
            <v>4</v>
          </cell>
          <cell r="O326">
            <v>17</v>
          </cell>
          <cell r="P326">
            <v>0.63819444444446205</v>
          </cell>
        </row>
        <row r="327">
          <cell r="B327" t="str">
            <v>Ильина Екатерина</v>
          </cell>
          <cell r="C327">
            <v>310</v>
          </cell>
          <cell r="D327">
            <v>2</v>
          </cell>
          <cell r="E327">
            <v>2009</v>
          </cell>
          <cell r="F327" t="str">
            <v>ж</v>
          </cell>
          <cell r="G327" t="str">
            <v>МД 12-13_2</v>
          </cell>
          <cell r="H327" t="str">
            <v>ТК "Фалькон" ДДТ Приморского района</v>
          </cell>
          <cell r="I327" t="str">
            <v>Санкт-Петербург, Приморский район</v>
          </cell>
          <cell r="K327">
            <v>1</v>
          </cell>
          <cell r="L327">
            <v>1</v>
          </cell>
          <cell r="M327">
            <v>4</v>
          </cell>
          <cell r="N327">
            <v>3</v>
          </cell>
          <cell r="O327">
            <v>19</v>
          </cell>
          <cell r="P327">
            <v>0.63888888888890705</v>
          </cell>
        </row>
        <row r="328">
          <cell r="B328" t="str">
            <v>Орлов Александр</v>
          </cell>
          <cell r="C328">
            <v>211</v>
          </cell>
          <cell r="D328" t="str">
            <v>б/р</v>
          </cell>
          <cell r="E328">
            <v>2010</v>
          </cell>
          <cell r="F328" t="str">
            <v>м</v>
          </cell>
          <cell r="G328" t="str">
            <v>МД 12-13_2</v>
          </cell>
          <cell r="H328" t="str">
            <v>ДЮЦ "Красногвардеец" - 2</v>
          </cell>
          <cell r="I328" t="str">
            <v>Санкт-Петербург, Красногвардейский район</v>
          </cell>
          <cell r="K328">
            <v>1</v>
          </cell>
          <cell r="L328">
            <v>1</v>
          </cell>
          <cell r="M328">
            <v>0</v>
          </cell>
          <cell r="N328">
            <v>2</v>
          </cell>
          <cell r="O328">
            <v>19</v>
          </cell>
          <cell r="P328">
            <v>0.63958333333335204</v>
          </cell>
        </row>
        <row r="329">
          <cell r="B329" t="str">
            <v>Лескинен Андрей</v>
          </cell>
          <cell r="C329">
            <v>698</v>
          </cell>
          <cell r="D329" t="str">
            <v>б/р</v>
          </cell>
          <cell r="E329">
            <v>2009</v>
          </cell>
          <cell r="F329" t="str">
            <v>м</v>
          </cell>
          <cell r="G329" t="str">
            <v>МД 12-13_2</v>
          </cell>
          <cell r="H329" t="str">
            <v>ДДЮТиЭ Ювента МТВ</v>
          </cell>
          <cell r="I329" t="str">
            <v>Ленинградская обл.г.Сосновый Бор</v>
          </cell>
          <cell r="K329">
            <v>8</v>
          </cell>
          <cell r="L329">
            <v>1</v>
          </cell>
          <cell r="M329">
            <v>0</v>
          </cell>
          <cell r="P329">
            <v>0.64027777777779704</v>
          </cell>
        </row>
        <row r="330">
          <cell r="B330" t="str">
            <v>Хабаров Григорий</v>
          </cell>
          <cell r="C330">
            <v>141</v>
          </cell>
          <cell r="D330" t="str">
            <v>1ю</v>
          </cell>
          <cell r="E330">
            <v>2010</v>
          </cell>
          <cell r="F330" t="str">
            <v>м</v>
          </cell>
          <cell r="G330" t="str">
            <v>МД 12-13_2</v>
          </cell>
          <cell r="H330" t="str">
            <v>ДДЮТ Выборгского района</v>
          </cell>
          <cell r="I330" t="str">
            <v>Санкт-Петербург, Выборгский район</v>
          </cell>
          <cell r="K330">
            <v>1</v>
          </cell>
          <cell r="L330">
            <v>1</v>
          </cell>
          <cell r="M330">
            <v>4</v>
          </cell>
          <cell r="N330">
            <v>1</v>
          </cell>
          <cell r="O330">
            <v>19</v>
          </cell>
          <cell r="P330">
            <v>0.64097222222224204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0"/>
  <sheetViews>
    <sheetView tabSelected="1" topLeftCell="A144" workbookViewId="0">
      <selection activeCell="A170" sqref="A170:XFD170"/>
    </sheetView>
  </sheetViews>
  <sheetFormatPr defaultRowHeight="13.2" outlineLevelCol="1" x14ac:dyDescent="0.25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4.77734375" customWidth="1" outlineLevel="1"/>
    <col min="8" max="8" width="62" bestFit="1" customWidth="1"/>
    <col min="9" max="9" width="41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9" width="0" style="13" hidden="1" customWidth="1"/>
  </cols>
  <sheetData>
    <row r="1" spans="1:19" s="3" customFormat="1" ht="72" customHeight="1" x14ac:dyDescent="0.25">
      <c r="A1" s="17" t="s">
        <v>167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2"/>
      <c r="R1" s="12"/>
      <c r="S1" s="12"/>
    </row>
    <row r="2" spans="1:19" s="3" customFormat="1" ht="45" customHeight="1" thickBot="1" x14ac:dyDescent="0.3">
      <c r="A2" s="18" t="s">
        <v>222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2"/>
      <c r="R2" s="12"/>
      <c r="S2" s="12"/>
    </row>
    <row r="3" spans="1:19" s="3" customFormat="1" ht="13.5" customHeight="1" thickTop="1" x14ac:dyDescent="0.25">
      <c r="A3" s="11" t="s">
        <v>166</v>
      </c>
      <c r="B3" s="5"/>
      <c r="C3" s="5"/>
      <c r="D3" s="5"/>
      <c r="E3" s="5"/>
      <c r="G3" s="4"/>
      <c r="I3" s="4"/>
      <c r="P3" s="10" t="s">
        <v>221</v>
      </c>
      <c r="Q3" s="12"/>
      <c r="R3" s="12"/>
      <c r="S3" s="12"/>
    </row>
    <row r="4" spans="1:19" s="3" customFormat="1" ht="18" customHeight="1" x14ac:dyDescent="0.25">
      <c r="A4" s="19" t="s">
        <v>165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2"/>
      <c r="R4" s="12"/>
      <c r="S4" s="12"/>
    </row>
    <row r="5" spans="1:19" s="3" customFormat="1" ht="39.75" customHeight="1" x14ac:dyDescent="0.25">
      <c r="A5" s="20" t="s">
        <v>164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2"/>
      <c r="R5" s="12"/>
      <c r="S5" s="12"/>
    </row>
    <row r="6" spans="1:19" ht="26.4" x14ac:dyDescent="0.25">
      <c r="A6" s="32" t="s">
        <v>163</v>
      </c>
      <c r="B6" s="32" t="s">
        <v>162</v>
      </c>
      <c r="C6" s="32" t="s">
        <v>161</v>
      </c>
      <c r="D6" s="32" t="s">
        <v>160</v>
      </c>
      <c r="E6" s="32" t="s">
        <v>159</v>
      </c>
      <c r="F6" s="32" t="s">
        <v>158</v>
      </c>
      <c r="G6" s="32" t="s">
        <v>157</v>
      </c>
      <c r="H6" s="32" t="s">
        <v>156</v>
      </c>
      <c r="I6" s="32" t="s">
        <v>155</v>
      </c>
      <c r="J6" s="32" t="s">
        <v>154</v>
      </c>
      <c r="K6" s="32" t="s">
        <v>153</v>
      </c>
      <c r="L6" s="32" t="s">
        <v>152</v>
      </c>
      <c r="M6" s="32" t="s">
        <v>151</v>
      </c>
      <c r="N6" s="32"/>
      <c r="O6" s="32" t="s">
        <v>150</v>
      </c>
      <c r="P6" s="33" t="s">
        <v>149</v>
      </c>
    </row>
    <row r="7" spans="1:19" ht="13.2" customHeight="1" x14ac:dyDescent="0.25">
      <c r="A7" s="9">
        <v>1</v>
      </c>
      <c r="B7" s="8" t="s">
        <v>138</v>
      </c>
      <c r="C7" s="9">
        <v>40</v>
      </c>
      <c r="D7" s="9">
        <v>2</v>
      </c>
      <c r="E7" s="9">
        <v>2006</v>
      </c>
      <c r="F7" s="9" t="s">
        <v>8</v>
      </c>
      <c r="G7" s="8" t="s">
        <v>7</v>
      </c>
      <c r="H7" s="8" t="s">
        <v>133</v>
      </c>
      <c r="I7" s="8" t="s">
        <v>17</v>
      </c>
      <c r="J7" s="8"/>
      <c r="K7" s="8">
        <v>10</v>
      </c>
      <c r="L7" s="8">
        <v>1</v>
      </c>
      <c r="M7" s="8">
        <v>12</v>
      </c>
      <c r="N7" s="8">
        <v>1</v>
      </c>
      <c r="O7" s="8"/>
      <c r="P7" s="7">
        <v>0.39583333333333331</v>
      </c>
      <c r="Q7"/>
      <c r="R7"/>
      <c r="S7"/>
    </row>
    <row r="8" spans="1:19" ht="13.2" customHeight="1" x14ac:dyDescent="0.25">
      <c r="A8" s="9">
        <v>2</v>
      </c>
      <c r="B8" s="8" t="s">
        <v>96</v>
      </c>
      <c r="C8" s="9">
        <v>117</v>
      </c>
      <c r="D8" s="9">
        <v>2</v>
      </c>
      <c r="E8" s="9">
        <v>2006</v>
      </c>
      <c r="F8" s="9" t="s">
        <v>8</v>
      </c>
      <c r="G8" s="8" t="s">
        <v>7</v>
      </c>
      <c r="H8" s="8" t="s">
        <v>91</v>
      </c>
      <c r="I8" s="8" t="s">
        <v>77</v>
      </c>
      <c r="J8" s="8"/>
      <c r="K8" s="8">
        <v>17</v>
      </c>
      <c r="L8" s="8">
        <v>1</v>
      </c>
      <c r="M8" s="8">
        <v>12</v>
      </c>
      <c r="N8" s="8">
        <v>1</v>
      </c>
      <c r="O8" s="8"/>
      <c r="P8" s="7">
        <v>0.39583333333333331</v>
      </c>
      <c r="Q8"/>
      <c r="R8"/>
      <c r="S8"/>
    </row>
    <row r="9" spans="1:19" ht="13.2" customHeight="1" x14ac:dyDescent="0.25">
      <c r="A9" s="26">
        <v>3</v>
      </c>
      <c r="B9" s="27" t="s">
        <v>47</v>
      </c>
      <c r="C9" s="26">
        <v>200</v>
      </c>
      <c r="D9" s="26">
        <v>2</v>
      </c>
      <c r="E9" s="26">
        <v>2006</v>
      </c>
      <c r="F9" s="26" t="s">
        <v>8</v>
      </c>
      <c r="G9" s="27" t="s">
        <v>7</v>
      </c>
      <c r="H9" s="27" t="s">
        <v>37</v>
      </c>
      <c r="I9" s="27" t="s">
        <v>36</v>
      </c>
      <c r="J9" s="27"/>
      <c r="K9" s="27">
        <v>10</v>
      </c>
      <c r="L9" s="27">
        <v>1</v>
      </c>
      <c r="M9" s="27">
        <v>12</v>
      </c>
      <c r="N9" s="27">
        <v>2</v>
      </c>
      <c r="O9" s="27"/>
      <c r="P9" s="28">
        <v>0.39861111111111108</v>
      </c>
      <c r="Q9"/>
      <c r="R9"/>
      <c r="S9"/>
    </row>
    <row r="10" spans="1:19" ht="13.2" customHeight="1" x14ac:dyDescent="0.25">
      <c r="A10" s="26">
        <v>4</v>
      </c>
      <c r="B10" s="27" t="s">
        <v>189</v>
      </c>
      <c r="C10" s="26">
        <v>537</v>
      </c>
      <c r="D10" s="26">
        <v>1</v>
      </c>
      <c r="E10" s="26">
        <v>2007</v>
      </c>
      <c r="F10" s="26" t="s">
        <v>8</v>
      </c>
      <c r="G10" s="27" t="s">
        <v>2</v>
      </c>
      <c r="H10" s="27" t="s">
        <v>180</v>
      </c>
      <c r="I10" s="27" t="s">
        <v>181</v>
      </c>
      <c r="J10" s="27"/>
      <c r="K10" s="27">
        <v>1</v>
      </c>
      <c r="L10" s="27">
        <v>1</v>
      </c>
      <c r="M10" s="27">
        <v>12</v>
      </c>
      <c r="N10" s="27">
        <v>2</v>
      </c>
      <c r="O10" s="27"/>
      <c r="P10" s="28">
        <v>0.39861111111111108</v>
      </c>
      <c r="Q10"/>
      <c r="R10"/>
      <c r="S10"/>
    </row>
    <row r="11" spans="1:19" ht="13.2" customHeight="1" x14ac:dyDescent="0.25">
      <c r="A11" s="9">
        <v>5</v>
      </c>
      <c r="B11" s="8" t="s">
        <v>66</v>
      </c>
      <c r="C11" s="9">
        <v>156</v>
      </c>
      <c r="D11" s="9">
        <v>2</v>
      </c>
      <c r="E11" s="9">
        <v>2004</v>
      </c>
      <c r="F11" s="9" t="s">
        <v>8</v>
      </c>
      <c r="G11" s="8" t="s">
        <v>7</v>
      </c>
      <c r="H11" s="8" t="s">
        <v>65</v>
      </c>
      <c r="I11" s="8" t="s">
        <v>64</v>
      </c>
      <c r="J11" s="8"/>
      <c r="K11" s="8">
        <v>6</v>
      </c>
      <c r="L11" s="8">
        <v>1</v>
      </c>
      <c r="M11" s="8">
        <v>12</v>
      </c>
      <c r="N11" s="8">
        <v>3</v>
      </c>
      <c r="O11" s="8"/>
      <c r="P11" s="7">
        <v>0.40138888888888885</v>
      </c>
      <c r="Q11"/>
      <c r="R11"/>
      <c r="S11"/>
    </row>
    <row r="12" spans="1:19" ht="13.2" customHeight="1" x14ac:dyDescent="0.25">
      <c r="A12" s="9">
        <v>6</v>
      </c>
      <c r="B12" s="8" t="s">
        <v>63</v>
      </c>
      <c r="C12" s="9">
        <v>161</v>
      </c>
      <c r="D12" s="9">
        <v>2</v>
      </c>
      <c r="E12" s="9">
        <v>2006</v>
      </c>
      <c r="F12" s="9" t="s">
        <v>8</v>
      </c>
      <c r="G12" s="8" t="s">
        <v>7</v>
      </c>
      <c r="H12" s="8" t="s">
        <v>62</v>
      </c>
      <c r="I12" s="8" t="s">
        <v>61</v>
      </c>
      <c r="J12" s="8"/>
      <c r="K12" s="8">
        <v>1</v>
      </c>
      <c r="L12" s="8">
        <v>1</v>
      </c>
      <c r="M12" s="8">
        <v>12</v>
      </c>
      <c r="N12" s="8">
        <v>3</v>
      </c>
      <c r="O12" s="8"/>
      <c r="P12" s="7">
        <v>0.40138888888888885</v>
      </c>
      <c r="Q12"/>
      <c r="R12"/>
      <c r="S12"/>
    </row>
    <row r="13" spans="1:19" ht="13.2" customHeight="1" x14ac:dyDescent="0.25">
      <c r="A13" s="26">
        <v>7</v>
      </c>
      <c r="B13" s="27" t="s">
        <v>137</v>
      </c>
      <c r="C13" s="26">
        <v>41</v>
      </c>
      <c r="D13" s="26">
        <v>2</v>
      </c>
      <c r="E13" s="26">
        <v>2005</v>
      </c>
      <c r="F13" s="26" t="s">
        <v>8</v>
      </c>
      <c r="G13" s="27" t="s">
        <v>7</v>
      </c>
      <c r="H13" s="27" t="s">
        <v>133</v>
      </c>
      <c r="I13" s="27" t="s">
        <v>17</v>
      </c>
      <c r="J13" s="27"/>
      <c r="K13" s="27">
        <v>11</v>
      </c>
      <c r="L13" s="27">
        <v>1</v>
      </c>
      <c r="M13" s="27">
        <v>12</v>
      </c>
      <c r="N13" s="27">
        <v>4</v>
      </c>
      <c r="O13" s="27"/>
      <c r="P13" s="28">
        <v>0.40416666666666662</v>
      </c>
      <c r="Q13"/>
      <c r="R13"/>
      <c r="S13"/>
    </row>
    <row r="14" spans="1:19" ht="13.2" customHeight="1" x14ac:dyDescent="0.25">
      <c r="A14" s="26">
        <v>8</v>
      </c>
      <c r="B14" s="27" t="s">
        <v>88</v>
      </c>
      <c r="C14" s="26">
        <v>132</v>
      </c>
      <c r="D14" s="26">
        <v>2</v>
      </c>
      <c r="E14" s="26">
        <v>2006</v>
      </c>
      <c r="F14" s="26" t="s">
        <v>8</v>
      </c>
      <c r="G14" s="27" t="s">
        <v>7</v>
      </c>
      <c r="H14" s="27" t="s">
        <v>78</v>
      </c>
      <c r="I14" s="27" t="s">
        <v>77</v>
      </c>
      <c r="J14" s="27"/>
      <c r="K14" s="27">
        <v>12</v>
      </c>
      <c r="L14" s="27">
        <v>1</v>
      </c>
      <c r="M14" s="27">
        <v>12</v>
      </c>
      <c r="N14" s="27">
        <v>4</v>
      </c>
      <c r="O14" s="27"/>
      <c r="P14" s="28">
        <v>0.40416666666666662</v>
      </c>
      <c r="Q14"/>
      <c r="R14"/>
      <c r="S14"/>
    </row>
    <row r="15" spans="1:19" ht="13.2" customHeight="1" x14ac:dyDescent="0.25">
      <c r="A15" s="9">
        <v>9</v>
      </c>
      <c r="B15" s="8" t="s">
        <v>46</v>
      </c>
      <c r="C15" s="9">
        <v>202</v>
      </c>
      <c r="D15" s="9">
        <v>2</v>
      </c>
      <c r="E15" s="9">
        <v>2006</v>
      </c>
      <c r="F15" s="9" t="s">
        <v>8</v>
      </c>
      <c r="G15" s="8" t="s">
        <v>7</v>
      </c>
      <c r="H15" s="8" t="s">
        <v>37</v>
      </c>
      <c r="I15" s="8" t="s">
        <v>36</v>
      </c>
      <c r="J15" s="8"/>
      <c r="K15" s="8">
        <v>12</v>
      </c>
      <c r="L15" s="8">
        <v>1</v>
      </c>
      <c r="M15" s="8">
        <v>12</v>
      </c>
      <c r="N15" s="8">
        <v>5</v>
      </c>
      <c r="O15" s="8"/>
      <c r="P15" s="7">
        <v>0.40694444444444439</v>
      </c>
      <c r="Q15"/>
      <c r="R15"/>
      <c r="S15"/>
    </row>
    <row r="16" spans="1:19" ht="13.2" customHeight="1" x14ac:dyDescent="0.25">
      <c r="A16" s="9">
        <v>10</v>
      </c>
      <c r="B16" s="8" t="s">
        <v>190</v>
      </c>
      <c r="C16" s="9">
        <v>538</v>
      </c>
      <c r="D16" s="9">
        <v>1</v>
      </c>
      <c r="E16" s="9">
        <v>2007</v>
      </c>
      <c r="F16" s="9" t="s">
        <v>8</v>
      </c>
      <c r="G16" s="8" t="s">
        <v>2</v>
      </c>
      <c r="H16" s="8" t="s">
        <v>180</v>
      </c>
      <c r="I16" s="8" t="s">
        <v>181</v>
      </c>
      <c r="J16" s="8"/>
      <c r="K16" s="8">
        <v>2</v>
      </c>
      <c r="L16" s="8">
        <v>1</v>
      </c>
      <c r="M16" s="8">
        <v>12</v>
      </c>
      <c r="N16" s="8">
        <v>5</v>
      </c>
      <c r="O16" s="8"/>
      <c r="P16" s="7">
        <v>0.40694444444444439</v>
      </c>
      <c r="Q16"/>
      <c r="R16"/>
      <c r="S16"/>
    </row>
    <row r="17" spans="1:16" customFormat="1" ht="13.2" customHeight="1" x14ac:dyDescent="0.25">
      <c r="A17" s="26">
        <v>11</v>
      </c>
      <c r="B17" s="27" t="s">
        <v>55</v>
      </c>
      <c r="C17" s="26">
        <v>174</v>
      </c>
      <c r="D17" s="26">
        <v>2</v>
      </c>
      <c r="E17" s="26">
        <v>2004</v>
      </c>
      <c r="F17" s="26" t="s">
        <v>8</v>
      </c>
      <c r="G17" s="27" t="s">
        <v>7</v>
      </c>
      <c r="H17" s="27" t="s">
        <v>50</v>
      </c>
      <c r="I17" s="27" t="s">
        <v>49</v>
      </c>
      <c r="J17" s="27"/>
      <c r="K17" s="27">
        <v>4</v>
      </c>
      <c r="L17" s="27">
        <v>1</v>
      </c>
      <c r="M17" s="27">
        <v>12</v>
      </c>
      <c r="N17" s="27">
        <v>6</v>
      </c>
      <c r="O17" s="27"/>
      <c r="P17" s="28">
        <v>0.40972222222222215</v>
      </c>
    </row>
    <row r="18" spans="1:16" customFormat="1" ht="13.2" customHeight="1" x14ac:dyDescent="0.25">
      <c r="A18" s="26">
        <v>12</v>
      </c>
      <c r="B18" s="27" t="s">
        <v>32</v>
      </c>
      <c r="C18" s="26">
        <v>214</v>
      </c>
      <c r="D18" s="26">
        <v>2</v>
      </c>
      <c r="E18" s="26">
        <v>2001</v>
      </c>
      <c r="F18" s="26" t="s">
        <v>8</v>
      </c>
      <c r="G18" s="27" t="s">
        <v>7</v>
      </c>
      <c r="H18" s="27" t="s">
        <v>31</v>
      </c>
      <c r="I18" s="27" t="s">
        <v>30</v>
      </c>
      <c r="J18" s="27">
        <v>1</v>
      </c>
      <c r="K18" s="27">
        <v>4</v>
      </c>
      <c r="L18" s="27">
        <v>1</v>
      </c>
      <c r="M18" s="27">
        <v>12</v>
      </c>
      <c r="N18" s="27">
        <v>6</v>
      </c>
      <c r="O18" s="27"/>
      <c r="P18" s="28">
        <v>0.40972222222222215</v>
      </c>
    </row>
    <row r="19" spans="1:16" customFormat="1" ht="13.2" customHeight="1" x14ac:dyDescent="0.25">
      <c r="A19" s="9">
        <v>13</v>
      </c>
      <c r="B19" s="8" t="s">
        <v>134</v>
      </c>
      <c r="C19" s="9">
        <v>39</v>
      </c>
      <c r="D19" s="9">
        <v>2</v>
      </c>
      <c r="E19" s="9">
        <v>2005</v>
      </c>
      <c r="F19" s="9" t="s">
        <v>8</v>
      </c>
      <c r="G19" s="8" t="s">
        <v>7</v>
      </c>
      <c r="H19" s="8" t="s">
        <v>133</v>
      </c>
      <c r="I19" s="8" t="s">
        <v>17</v>
      </c>
      <c r="J19" s="8"/>
      <c r="K19" s="8">
        <v>9</v>
      </c>
      <c r="L19" s="8">
        <v>1</v>
      </c>
      <c r="M19" s="8">
        <v>12</v>
      </c>
      <c r="N19" s="8">
        <v>7</v>
      </c>
      <c r="O19" s="8"/>
      <c r="P19" s="7">
        <v>0.41249999999999992</v>
      </c>
    </row>
    <row r="20" spans="1:16" customFormat="1" ht="13.2" customHeight="1" x14ac:dyDescent="0.25">
      <c r="A20" s="9">
        <v>14</v>
      </c>
      <c r="B20" s="8" t="s">
        <v>85</v>
      </c>
      <c r="C20" s="9">
        <v>136</v>
      </c>
      <c r="D20" s="9">
        <v>2</v>
      </c>
      <c r="E20" s="9">
        <v>2004</v>
      </c>
      <c r="F20" s="9" t="s">
        <v>8</v>
      </c>
      <c r="G20" s="8" t="s">
        <v>7</v>
      </c>
      <c r="H20" s="8" t="s">
        <v>78</v>
      </c>
      <c r="I20" s="8" t="s">
        <v>77</v>
      </c>
      <c r="J20" s="8"/>
      <c r="K20" s="8">
        <v>16</v>
      </c>
      <c r="L20" s="8">
        <v>1</v>
      </c>
      <c r="M20" s="8">
        <v>12</v>
      </c>
      <c r="N20" s="8">
        <v>7</v>
      </c>
      <c r="O20" s="8"/>
      <c r="P20" s="7">
        <v>0.41249999999999992</v>
      </c>
    </row>
    <row r="21" spans="1:16" customFormat="1" ht="13.2" customHeight="1" x14ac:dyDescent="0.25">
      <c r="A21" s="26">
        <v>15</v>
      </c>
      <c r="B21" s="27" t="s">
        <v>210</v>
      </c>
      <c r="C21" s="26">
        <v>572</v>
      </c>
      <c r="D21" s="26">
        <v>2</v>
      </c>
      <c r="E21" s="26">
        <v>2006</v>
      </c>
      <c r="F21" s="26" t="s">
        <v>8</v>
      </c>
      <c r="G21" s="27" t="s">
        <v>7</v>
      </c>
      <c r="H21" s="27" t="s">
        <v>208</v>
      </c>
      <c r="I21" s="27" t="s">
        <v>209</v>
      </c>
      <c r="J21" s="27"/>
      <c r="K21" s="27">
        <v>2</v>
      </c>
      <c r="L21" s="27">
        <v>1</v>
      </c>
      <c r="M21" s="27">
        <v>12</v>
      </c>
      <c r="N21" s="27">
        <v>9</v>
      </c>
      <c r="O21" s="27"/>
      <c r="P21" s="28">
        <v>0.41527777777777769</v>
      </c>
    </row>
    <row r="22" spans="1:16" customFormat="1" ht="13.2" customHeight="1" x14ac:dyDescent="0.25">
      <c r="A22" s="26">
        <v>16</v>
      </c>
      <c r="B22" s="27" t="s">
        <v>38</v>
      </c>
      <c r="C22" s="26">
        <v>199</v>
      </c>
      <c r="D22" s="26">
        <v>2</v>
      </c>
      <c r="E22" s="26">
        <v>2006</v>
      </c>
      <c r="F22" s="26" t="s">
        <v>8</v>
      </c>
      <c r="G22" s="27" t="s">
        <v>7</v>
      </c>
      <c r="H22" s="27" t="s">
        <v>37</v>
      </c>
      <c r="I22" s="27" t="s">
        <v>36</v>
      </c>
      <c r="J22" s="27"/>
      <c r="K22" s="27">
        <v>9</v>
      </c>
      <c r="L22" s="27">
        <v>1</v>
      </c>
      <c r="M22" s="27">
        <v>12</v>
      </c>
      <c r="N22" s="27">
        <v>9</v>
      </c>
      <c r="O22" s="27"/>
      <c r="P22" s="28">
        <v>0.41527777777777769</v>
      </c>
    </row>
    <row r="23" spans="1:16" customFormat="1" ht="13.2" customHeight="1" x14ac:dyDescent="0.25">
      <c r="A23" s="9">
        <v>17</v>
      </c>
      <c r="B23" s="8" t="s">
        <v>97</v>
      </c>
      <c r="C23" s="9">
        <v>116</v>
      </c>
      <c r="D23" s="9">
        <v>1</v>
      </c>
      <c r="E23" s="9">
        <v>2006</v>
      </c>
      <c r="F23" s="9" t="s">
        <v>8</v>
      </c>
      <c r="G23" s="8" t="s">
        <v>7</v>
      </c>
      <c r="H23" s="8" t="s">
        <v>91</v>
      </c>
      <c r="I23" s="8" t="s">
        <v>77</v>
      </c>
      <c r="J23" s="8"/>
      <c r="K23" s="8">
        <v>16</v>
      </c>
      <c r="L23" s="8">
        <v>1</v>
      </c>
      <c r="M23" s="8">
        <v>40</v>
      </c>
      <c r="N23" s="8">
        <v>10</v>
      </c>
      <c r="O23" s="8"/>
      <c r="P23" s="7">
        <v>0.4201388888888889</v>
      </c>
    </row>
    <row r="24" spans="1:16" customFormat="1" ht="13.2" customHeight="1" x14ac:dyDescent="0.25">
      <c r="A24" s="9">
        <v>18</v>
      </c>
      <c r="B24" s="8" t="s">
        <v>76</v>
      </c>
      <c r="C24" s="9">
        <v>141</v>
      </c>
      <c r="D24" s="9">
        <v>1</v>
      </c>
      <c r="E24" s="9">
        <v>2003</v>
      </c>
      <c r="F24" s="9" t="s">
        <v>8</v>
      </c>
      <c r="G24" s="8" t="s">
        <v>7</v>
      </c>
      <c r="H24" s="8" t="s">
        <v>73</v>
      </c>
      <c r="I24" s="8" t="s">
        <v>72</v>
      </c>
      <c r="J24" s="8"/>
      <c r="K24" s="8">
        <v>1</v>
      </c>
      <c r="L24" s="8">
        <v>1</v>
      </c>
      <c r="M24" s="8">
        <v>40</v>
      </c>
      <c r="N24" s="8">
        <v>10</v>
      </c>
      <c r="O24" s="8"/>
      <c r="P24" s="7">
        <v>0.4201388888888889</v>
      </c>
    </row>
    <row r="25" spans="1:16" customFormat="1" ht="13.2" customHeight="1" x14ac:dyDescent="0.25">
      <c r="A25" s="26">
        <v>19</v>
      </c>
      <c r="B25" s="27" t="s">
        <v>56</v>
      </c>
      <c r="C25" s="26">
        <v>173</v>
      </c>
      <c r="D25" s="26">
        <v>1</v>
      </c>
      <c r="E25" s="26">
        <v>2006</v>
      </c>
      <c r="F25" s="26" t="s">
        <v>8</v>
      </c>
      <c r="G25" s="27" t="s">
        <v>7</v>
      </c>
      <c r="H25" s="27" t="s">
        <v>50</v>
      </c>
      <c r="I25" s="27" t="s">
        <v>49</v>
      </c>
      <c r="J25" s="27"/>
      <c r="K25" s="27">
        <v>3</v>
      </c>
      <c r="L25" s="27">
        <v>1</v>
      </c>
      <c r="M25" s="27">
        <v>40</v>
      </c>
      <c r="N25" s="27">
        <v>11</v>
      </c>
      <c r="O25" s="27"/>
      <c r="P25" s="28">
        <v>0.42291666666666666</v>
      </c>
    </row>
    <row r="26" spans="1:16" customFormat="1" ht="13.2" customHeight="1" x14ac:dyDescent="0.25">
      <c r="A26" s="26">
        <v>20</v>
      </c>
      <c r="B26" s="29" t="s">
        <v>219</v>
      </c>
      <c r="C26" s="26">
        <v>540</v>
      </c>
      <c r="D26" s="26">
        <v>2</v>
      </c>
      <c r="E26" s="26">
        <v>2006</v>
      </c>
      <c r="F26" s="30" t="s">
        <v>8</v>
      </c>
      <c r="G26" s="27" t="s">
        <v>7</v>
      </c>
      <c r="H26" s="27" t="s">
        <v>180</v>
      </c>
      <c r="I26" s="27" t="s">
        <v>181</v>
      </c>
      <c r="J26" s="27"/>
      <c r="K26" s="27"/>
      <c r="L26" s="27"/>
      <c r="M26" s="27"/>
      <c r="N26" s="27">
        <v>11</v>
      </c>
      <c r="O26" s="27"/>
      <c r="P26" s="28">
        <v>0.42291666666666666</v>
      </c>
    </row>
    <row r="27" spans="1:16" customFormat="1" ht="13.2" customHeight="1" x14ac:dyDescent="0.25">
      <c r="A27" s="9">
        <v>21</v>
      </c>
      <c r="B27" s="25" t="s">
        <v>223</v>
      </c>
      <c r="C27" s="21"/>
      <c r="D27" s="21"/>
      <c r="E27" s="21"/>
      <c r="F27" s="21"/>
      <c r="G27" s="22"/>
      <c r="H27" s="22"/>
      <c r="I27" s="22"/>
      <c r="J27" s="8"/>
      <c r="K27" s="8">
        <v>6</v>
      </c>
      <c r="L27" s="8">
        <v>1</v>
      </c>
      <c r="M27" s="8">
        <v>40</v>
      </c>
      <c r="N27" s="8">
        <v>12</v>
      </c>
      <c r="O27" s="8"/>
      <c r="P27" s="7">
        <v>0.42569444444444443</v>
      </c>
    </row>
    <row r="28" spans="1:16" customFormat="1" ht="13.2" customHeight="1" x14ac:dyDescent="0.25">
      <c r="A28" s="9">
        <v>22</v>
      </c>
      <c r="B28" s="8" t="s">
        <v>94</v>
      </c>
      <c r="C28" s="9">
        <v>120</v>
      </c>
      <c r="D28" s="9">
        <v>1</v>
      </c>
      <c r="E28" s="9">
        <v>2006</v>
      </c>
      <c r="F28" s="9" t="s">
        <v>8</v>
      </c>
      <c r="G28" s="8" t="s">
        <v>7</v>
      </c>
      <c r="H28" s="8" t="s">
        <v>91</v>
      </c>
      <c r="I28" s="8" t="s">
        <v>77</v>
      </c>
      <c r="J28" s="8"/>
      <c r="K28" s="8">
        <v>20</v>
      </c>
      <c r="L28" s="8">
        <v>1</v>
      </c>
      <c r="M28" s="8">
        <v>40</v>
      </c>
      <c r="N28" s="8">
        <v>12</v>
      </c>
      <c r="O28" s="8"/>
      <c r="P28" s="7">
        <v>0.42569444444444443</v>
      </c>
    </row>
    <row r="29" spans="1:16" customFormat="1" ht="13.2" customHeight="1" x14ac:dyDescent="0.25">
      <c r="A29" s="26">
        <v>23</v>
      </c>
      <c r="B29" s="27" t="s">
        <v>95</v>
      </c>
      <c r="C29" s="26">
        <v>118</v>
      </c>
      <c r="D29" s="26">
        <v>3</v>
      </c>
      <c r="E29" s="26">
        <v>2006</v>
      </c>
      <c r="F29" s="26" t="s">
        <v>8</v>
      </c>
      <c r="G29" s="27" t="s">
        <v>7</v>
      </c>
      <c r="H29" s="27" t="s">
        <v>91</v>
      </c>
      <c r="I29" s="27" t="s">
        <v>77</v>
      </c>
      <c r="J29" s="27"/>
      <c r="K29" s="27">
        <v>18</v>
      </c>
      <c r="L29" s="27">
        <v>1</v>
      </c>
      <c r="M29" s="27">
        <v>4</v>
      </c>
      <c r="N29" s="27">
        <v>14</v>
      </c>
      <c r="O29" s="27"/>
      <c r="P29" s="28">
        <v>0.4284722222222222</v>
      </c>
    </row>
    <row r="30" spans="1:16" customFormat="1" ht="13.2" customHeight="1" x14ac:dyDescent="0.25">
      <c r="A30" s="26">
        <v>24</v>
      </c>
      <c r="B30" s="27" t="s">
        <v>182</v>
      </c>
      <c r="C30" s="26">
        <v>541</v>
      </c>
      <c r="D30" s="26" t="s">
        <v>4</v>
      </c>
      <c r="E30" s="26">
        <v>2006</v>
      </c>
      <c r="F30" s="26" t="s">
        <v>8</v>
      </c>
      <c r="G30" s="27" t="s">
        <v>7</v>
      </c>
      <c r="H30" s="27" t="s">
        <v>180</v>
      </c>
      <c r="I30" s="27" t="s">
        <v>181</v>
      </c>
      <c r="J30" s="27"/>
      <c r="K30" s="27">
        <v>11</v>
      </c>
      <c r="L30" s="27">
        <v>1</v>
      </c>
      <c r="M30" s="27">
        <v>4</v>
      </c>
      <c r="N30" s="27">
        <v>14</v>
      </c>
      <c r="O30" s="27"/>
      <c r="P30" s="28">
        <v>0.4284722222222222</v>
      </c>
    </row>
    <row r="31" spans="1:16" customFormat="1" ht="13.2" customHeight="1" x14ac:dyDescent="0.25">
      <c r="A31" s="9">
        <v>25</v>
      </c>
      <c r="B31" s="8" t="s">
        <v>148</v>
      </c>
      <c r="C31" s="9">
        <v>11</v>
      </c>
      <c r="D31" s="9">
        <v>3</v>
      </c>
      <c r="E31" s="9">
        <v>2001</v>
      </c>
      <c r="F31" s="9" t="s">
        <v>8</v>
      </c>
      <c r="G31" s="8" t="s">
        <v>7</v>
      </c>
      <c r="H31" s="8" t="s">
        <v>147</v>
      </c>
      <c r="I31" s="8" t="s">
        <v>17</v>
      </c>
      <c r="J31" s="8"/>
      <c r="K31" s="8">
        <v>1</v>
      </c>
      <c r="L31" s="8">
        <v>1</v>
      </c>
      <c r="M31" s="8">
        <v>4</v>
      </c>
      <c r="N31" s="8">
        <v>15</v>
      </c>
      <c r="O31" s="8"/>
      <c r="P31" s="7">
        <v>0.43124999999999997</v>
      </c>
    </row>
    <row r="32" spans="1:16" customFormat="1" ht="13.2" customHeight="1" x14ac:dyDescent="0.25">
      <c r="A32" s="9">
        <v>26</v>
      </c>
      <c r="B32" s="8" t="s">
        <v>93</v>
      </c>
      <c r="C32" s="9">
        <v>106</v>
      </c>
      <c r="D32" s="9">
        <v>3</v>
      </c>
      <c r="E32" s="9">
        <v>2006</v>
      </c>
      <c r="F32" s="9" t="s">
        <v>8</v>
      </c>
      <c r="G32" s="8" t="s">
        <v>7</v>
      </c>
      <c r="H32" s="8" t="s">
        <v>91</v>
      </c>
      <c r="I32" s="8" t="s">
        <v>77</v>
      </c>
      <c r="J32" s="8"/>
      <c r="K32" s="8">
        <v>6</v>
      </c>
      <c r="L32" s="8">
        <v>1</v>
      </c>
      <c r="M32" s="8">
        <v>4</v>
      </c>
      <c r="N32" s="8">
        <v>15</v>
      </c>
      <c r="O32" s="8"/>
      <c r="P32" s="7">
        <v>0.43124999999999997</v>
      </c>
    </row>
    <row r="33" spans="1:16" customFormat="1" ht="13.2" customHeight="1" x14ac:dyDescent="0.25">
      <c r="A33" s="26">
        <v>27</v>
      </c>
      <c r="B33" s="27" t="s">
        <v>90</v>
      </c>
      <c r="C33" s="26">
        <v>121</v>
      </c>
      <c r="D33" s="26">
        <v>3</v>
      </c>
      <c r="E33" s="26">
        <v>2006</v>
      </c>
      <c r="F33" s="26" t="s">
        <v>8</v>
      </c>
      <c r="G33" s="27" t="s">
        <v>7</v>
      </c>
      <c r="H33" s="27" t="s">
        <v>78</v>
      </c>
      <c r="I33" s="27" t="s">
        <v>77</v>
      </c>
      <c r="J33" s="27"/>
      <c r="K33" s="27">
        <v>1</v>
      </c>
      <c r="L33" s="27">
        <v>1</v>
      </c>
      <c r="M33" s="27">
        <v>4</v>
      </c>
      <c r="N33" s="27">
        <v>16</v>
      </c>
      <c r="O33" s="27"/>
      <c r="P33" s="28">
        <v>0.43402777777777773</v>
      </c>
    </row>
    <row r="34" spans="1:16" customFormat="1" ht="13.2" customHeight="1" x14ac:dyDescent="0.25">
      <c r="A34" s="26">
        <v>28</v>
      </c>
      <c r="B34" s="27" t="s">
        <v>24</v>
      </c>
      <c r="C34" s="26">
        <v>243</v>
      </c>
      <c r="D34" s="26">
        <v>3</v>
      </c>
      <c r="E34" s="26">
        <v>2006</v>
      </c>
      <c r="F34" s="26" t="s">
        <v>8</v>
      </c>
      <c r="G34" s="27" t="s">
        <v>7</v>
      </c>
      <c r="H34" s="27" t="s">
        <v>18</v>
      </c>
      <c r="I34" s="27" t="s">
        <v>17</v>
      </c>
      <c r="J34" s="27"/>
      <c r="K34" s="27">
        <v>13</v>
      </c>
      <c r="L34" s="27">
        <v>1</v>
      </c>
      <c r="M34" s="27">
        <v>4</v>
      </c>
      <c r="N34" s="27">
        <v>16</v>
      </c>
      <c r="O34" s="27"/>
      <c r="P34" s="28">
        <v>0.43402777777777773</v>
      </c>
    </row>
    <row r="35" spans="1:16" customFormat="1" ht="13.2" customHeight="1" x14ac:dyDescent="0.25">
      <c r="A35" s="9">
        <v>29</v>
      </c>
      <c r="B35" s="8" t="s">
        <v>89</v>
      </c>
      <c r="C35" s="9">
        <v>131</v>
      </c>
      <c r="D35" s="9">
        <v>3</v>
      </c>
      <c r="E35" s="9">
        <v>2005</v>
      </c>
      <c r="F35" s="9" t="s">
        <v>8</v>
      </c>
      <c r="G35" s="8" t="s">
        <v>7</v>
      </c>
      <c r="H35" s="8" t="s">
        <v>78</v>
      </c>
      <c r="I35" s="8" t="s">
        <v>77</v>
      </c>
      <c r="J35" s="8"/>
      <c r="K35" s="8">
        <v>11</v>
      </c>
      <c r="L35" s="8">
        <v>1</v>
      </c>
      <c r="M35" s="8">
        <v>4</v>
      </c>
      <c r="N35" s="8">
        <v>17</v>
      </c>
      <c r="O35" s="8"/>
      <c r="P35" s="7">
        <v>0.4368055555555555</v>
      </c>
    </row>
    <row r="36" spans="1:16" customFormat="1" ht="13.2" customHeight="1" x14ac:dyDescent="0.25">
      <c r="A36" s="9">
        <v>30</v>
      </c>
      <c r="B36" s="8" t="s">
        <v>183</v>
      </c>
      <c r="C36" s="9">
        <v>542</v>
      </c>
      <c r="D36" s="9" t="s">
        <v>4</v>
      </c>
      <c r="E36" s="9">
        <v>2006</v>
      </c>
      <c r="F36" s="9" t="s">
        <v>8</v>
      </c>
      <c r="G36" s="8" t="s">
        <v>7</v>
      </c>
      <c r="H36" s="8" t="s">
        <v>180</v>
      </c>
      <c r="I36" s="8" t="s">
        <v>181</v>
      </c>
      <c r="J36" s="8"/>
      <c r="K36" s="8">
        <v>12</v>
      </c>
      <c r="L36" s="8">
        <v>1</v>
      </c>
      <c r="M36" s="8">
        <v>4</v>
      </c>
      <c r="N36" s="8">
        <v>17</v>
      </c>
      <c r="O36" s="8"/>
      <c r="P36" s="7">
        <v>0.4368055555555555</v>
      </c>
    </row>
    <row r="37" spans="1:16" customFormat="1" ht="13.2" customHeight="1" x14ac:dyDescent="0.25">
      <c r="A37" s="26">
        <v>31</v>
      </c>
      <c r="B37" s="27" t="s">
        <v>84</v>
      </c>
      <c r="C37" s="26">
        <v>122</v>
      </c>
      <c r="D37" s="26">
        <v>3</v>
      </c>
      <c r="E37" s="26">
        <v>2006</v>
      </c>
      <c r="F37" s="26" t="s">
        <v>8</v>
      </c>
      <c r="G37" s="27" t="s">
        <v>7</v>
      </c>
      <c r="H37" s="27" t="s">
        <v>78</v>
      </c>
      <c r="I37" s="27" t="s">
        <v>77</v>
      </c>
      <c r="J37" s="27"/>
      <c r="K37" s="27">
        <v>2</v>
      </c>
      <c r="L37" s="27">
        <v>1</v>
      </c>
      <c r="M37" s="27">
        <v>4</v>
      </c>
      <c r="N37" s="27">
        <v>18</v>
      </c>
      <c r="O37" s="27"/>
      <c r="P37" s="28">
        <v>0.43958333333333327</v>
      </c>
    </row>
    <row r="38" spans="1:16" customFormat="1" ht="13.2" customHeight="1" x14ac:dyDescent="0.25">
      <c r="A38" s="26">
        <v>32</v>
      </c>
      <c r="B38" s="27" t="s">
        <v>9</v>
      </c>
      <c r="C38" s="26">
        <v>257</v>
      </c>
      <c r="D38" s="26" t="s">
        <v>4</v>
      </c>
      <c r="E38" s="26">
        <v>2006</v>
      </c>
      <c r="F38" s="26" t="s">
        <v>8</v>
      </c>
      <c r="G38" s="27" t="s">
        <v>7</v>
      </c>
      <c r="H38" s="27" t="s">
        <v>1</v>
      </c>
      <c r="I38" s="27" t="s">
        <v>0</v>
      </c>
      <c r="J38" s="27"/>
      <c r="K38" s="27">
        <v>7</v>
      </c>
      <c r="L38" s="27">
        <v>1</v>
      </c>
      <c r="M38" s="27">
        <v>4</v>
      </c>
      <c r="N38" s="27">
        <v>18</v>
      </c>
      <c r="O38" s="27"/>
      <c r="P38" s="28">
        <v>0.43958333333333327</v>
      </c>
    </row>
    <row r="39" spans="1:16" customFormat="1" ht="13.2" customHeight="1" x14ac:dyDescent="0.25">
      <c r="A39" s="9">
        <v>33</v>
      </c>
      <c r="B39" s="8" t="s">
        <v>80</v>
      </c>
      <c r="C39" s="9">
        <v>128</v>
      </c>
      <c r="D39" s="9">
        <v>3</v>
      </c>
      <c r="E39" s="9">
        <v>2006</v>
      </c>
      <c r="F39" s="9" t="s">
        <v>8</v>
      </c>
      <c r="G39" s="8" t="s">
        <v>7</v>
      </c>
      <c r="H39" s="8" t="s">
        <v>78</v>
      </c>
      <c r="I39" s="8" t="s">
        <v>77</v>
      </c>
      <c r="J39" s="8"/>
      <c r="K39" s="8">
        <v>8</v>
      </c>
      <c r="L39" s="8">
        <v>1</v>
      </c>
      <c r="M39" s="8">
        <v>4</v>
      </c>
      <c r="N39" s="8">
        <v>19</v>
      </c>
      <c r="O39" s="8"/>
      <c r="P39" s="7">
        <v>0.44236111111111104</v>
      </c>
    </row>
    <row r="40" spans="1:16" customFormat="1" ht="13.2" customHeight="1" x14ac:dyDescent="0.25">
      <c r="A40" s="9">
        <v>34</v>
      </c>
      <c r="B40" s="8" t="s">
        <v>53</v>
      </c>
      <c r="C40" s="9">
        <v>176</v>
      </c>
      <c r="D40" s="9">
        <v>3</v>
      </c>
      <c r="E40" s="9">
        <v>2003</v>
      </c>
      <c r="F40" s="9" t="s">
        <v>8</v>
      </c>
      <c r="G40" s="8" t="s">
        <v>7</v>
      </c>
      <c r="H40" s="8" t="s">
        <v>50</v>
      </c>
      <c r="I40" s="8" t="s">
        <v>49</v>
      </c>
      <c r="J40" s="8"/>
      <c r="K40" s="8">
        <v>6</v>
      </c>
      <c r="L40" s="8">
        <v>1</v>
      </c>
      <c r="M40" s="8">
        <v>4</v>
      </c>
      <c r="N40" s="8">
        <v>19</v>
      </c>
      <c r="O40" s="8"/>
      <c r="P40" s="7">
        <v>0.44236111111111104</v>
      </c>
    </row>
    <row r="41" spans="1:16" customFormat="1" ht="13.2" customHeight="1" x14ac:dyDescent="0.25">
      <c r="A41" s="26">
        <v>35</v>
      </c>
      <c r="B41" s="27" t="s">
        <v>79</v>
      </c>
      <c r="C41" s="26">
        <v>129</v>
      </c>
      <c r="D41" s="26">
        <v>3</v>
      </c>
      <c r="E41" s="26">
        <v>2005</v>
      </c>
      <c r="F41" s="26" t="s">
        <v>8</v>
      </c>
      <c r="G41" s="27" t="s">
        <v>7</v>
      </c>
      <c r="H41" s="27" t="s">
        <v>78</v>
      </c>
      <c r="I41" s="27" t="s">
        <v>77</v>
      </c>
      <c r="J41" s="27"/>
      <c r="K41" s="27">
        <v>9</v>
      </c>
      <c r="L41" s="27">
        <v>1</v>
      </c>
      <c r="M41" s="27">
        <v>4</v>
      </c>
      <c r="N41" s="27">
        <v>20</v>
      </c>
      <c r="O41" s="27"/>
      <c r="P41" s="28">
        <v>0.44513888888888881</v>
      </c>
    </row>
    <row r="42" spans="1:16" customFormat="1" ht="13.2" customHeight="1" x14ac:dyDescent="0.25">
      <c r="A42" s="26">
        <v>36</v>
      </c>
      <c r="B42" s="27" t="s">
        <v>188</v>
      </c>
      <c r="C42" s="26">
        <v>536</v>
      </c>
      <c r="D42" s="26" t="s">
        <v>4</v>
      </c>
      <c r="E42" s="26">
        <v>2006</v>
      </c>
      <c r="F42" s="26" t="s">
        <v>8</v>
      </c>
      <c r="G42" s="27" t="s">
        <v>7</v>
      </c>
      <c r="H42" s="27" t="s">
        <v>180</v>
      </c>
      <c r="I42" s="27" t="s">
        <v>181</v>
      </c>
      <c r="J42" s="27"/>
      <c r="K42" s="27">
        <v>6</v>
      </c>
      <c r="L42" s="27">
        <v>1</v>
      </c>
      <c r="M42" s="27">
        <v>4</v>
      </c>
      <c r="N42" s="27">
        <v>20</v>
      </c>
      <c r="O42" s="27"/>
      <c r="P42" s="28">
        <v>0.44513888888888881</v>
      </c>
    </row>
    <row r="43" spans="1:16" customFormat="1" ht="13.2" customHeight="1" x14ac:dyDescent="0.25">
      <c r="A43" s="9">
        <v>37</v>
      </c>
      <c r="B43" s="8" t="s">
        <v>98</v>
      </c>
      <c r="C43" s="9">
        <v>110</v>
      </c>
      <c r="D43" s="9">
        <v>2</v>
      </c>
      <c r="E43" s="9">
        <v>2004</v>
      </c>
      <c r="F43" s="9" t="s">
        <v>3</v>
      </c>
      <c r="G43" s="8" t="s">
        <v>7</v>
      </c>
      <c r="H43" s="8" t="s">
        <v>91</v>
      </c>
      <c r="I43" s="8" t="s">
        <v>77</v>
      </c>
      <c r="J43" s="8"/>
      <c r="K43" s="8">
        <v>10</v>
      </c>
      <c r="L43" s="8">
        <v>1</v>
      </c>
      <c r="M43" s="8">
        <v>12</v>
      </c>
      <c r="N43" s="8">
        <v>21</v>
      </c>
      <c r="O43" s="8"/>
      <c r="P43" s="7">
        <v>0.44791666666666657</v>
      </c>
    </row>
    <row r="44" spans="1:16" customFormat="1" ht="13.2" customHeight="1" x14ac:dyDescent="0.25">
      <c r="A44" s="9">
        <v>38</v>
      </c>
      <c r="B44" s="25" t="s">
        <v>223</v>
      </c>
      <c r="C44" s="9"/>
      <c r="D44" s="9"/>
      <c r="E44" s="9"/>
      <c r="F44" s="9"/>
      <c r="G44" s="8"/>
      <c r="H44" s="8"/>
      <c r="I44" s="8"/>
      <c r="J44" s="8"/>
      <c r="K44" s="8"/>
      <c r="L44" s="8"/>
      <c r="M44" s="8"/>
      <c r="N44" s="8">
        <v>21</v>
      </c>
      <c r="O44" s="8"/>
      <c r="P44" s="7">
        <v>0.44791666666666657</v>
      </c>
    </row>
    <row r="45" spans="1:16" customFormat="1" ht="13.2" customHeight="1" x14ac:dyDescent="0.25">
      <c r="A45" s="26">
        <v>39</v>
      </c>
      <c r="B45" s="27" t="s">
        <v>35</v>
      </c>
      <c r="C45" s="26">
        <v>211</v>
      </c>
      <c r="D45" s="26">
        <v>2</v>
      </c>
      <c r="E45" s="26">
        <v>2001</v>
      </c>
      <c r="F45" s="26" t="s">
        <v>3</v>
      </c>
      <c r="G45" s="27" t="s">
        <v>7</v>
      </c>
      <c r="H45" s="27" t="s">
        <v>31</v>
      </c>
      <c r="I45" s="27" t="s">
        <v>30</v>
      </c>
      <c r="J45" s="27">
        <v>2</v>
      </c>
      <c r="K45" s="27">
        <v>1</v>
      </c>
      <c r="L45" s="27">
        <v>1</v>
      </c>
      <c r="M45" s="27">
        <v>12</v>
      </c>
      <c r="N45" s="27">
        <v>22</v>
      </c>
      <c r="O45" s="27"/>
      <c r="P45" s="28">
        <v>0.45069444444444434</v>
      </c>
    </row>
    <row r="46" spans="1:16" customFormat="1" ht="13.2" customHeight="1" x14ac:dyDescent="0.25">
      <c r="A46" s="26">
        <v>40</v>
      </c>
      <c r="B46" s="27" t="s">
        <v>92</v>
      </c>
      <c r="C46" s="26">
        <v>107</v>
      </c>
      <c r="D46" s="26">
        <v>2</v>
      </c>
      <c r="E46" s="26">
        <v>2004</v>
      </c>
      <c r="F46" s="26" t="s">
        <v>3</v>
      </c>
      <c r="G46" s="27" t="s">
        <v>7</v>
      </c>
      <c r="H46" s="27" t="s">
        <v>91</v>
      </c>
      <c r="I46" s="27" t="s">
        <v>77</v>
      </c>
      <c r="J46" s="27"/>
      <c r="K46" s="27">
        <v>7</v>
      </c>
      <c r="L46" s="27">
        <v>1</v>
      </c>
      <c r="M46" s="27">
        <v>12</v>
      </c>
      <c r="N46" s="27">
        <v>22</v>
      </c>
      <c r="O46" s="27"/>
      <c r="P46" s="28">
        <v>0.45069444444444434</v>
      </c>
    </row>
    <row r="47" spans="1:16" customFormat="1" ht="13.2" customHeight="1" x14ac:dyDescent="0.25">
      <c r="A47" s="9">
        <v>41</v>
      </c>
      <c r="B47" s="8" t="s">
        <v>81</v>
      </c>
      <c r="C47" s="9">
        <v>125</v>
      </c>
      <c r="D47" s="9">
        <v>2</v>
      </c>
      <c r="E47" s="9">
        <v>2006</v>
      </c>
      <c r="F47" s="9" t="s">
        <v>3</v>
      </c>
      <c r="G47" s="8" t="s">
        <v>7</v>
      </c>
      <c r="H47" s="8" t="s">
        <v>78</v>
      </c>
      <c r="I47" s="8" t="s">
        <v>77</v>
      </c>
      <c r="J47" s="8"/>
      <c r="K47" s="8">
        <v>5</v>
      </c>
      <c r="L47" s="8">
        <v>1</v>
      </c>
      <c r="M47" s="8">
        <v>12</v>
      </c>
      <c r="N47" s="8">
        <v>23</v>
      </c>
      <c r="O47" s="8"/>
      <c r="P47" s="7">
        <v>0.45347222222222211</v>
      </c>
    </row>
    <row r="48" spans="1:16" customFormat="1" ht="13.2" customHeight="1" x14ac:dyDescent="0.25">
      <c r="A48" s="9">
        <v>42</v>
      </c>
      <c r="B48" s="8" t="s">
        <v>33</v>
      </c>
      <c r="C48" s="9">
        <v>213</v>
      </c>
      <c r="D48" s="9">
        <v>2</v>
      </c>
      <c r="E48" s="9">
        <v>2002</v>
      </c>
      <c r="F48" s="9" t="s">
        <v>3</v>
      </c>
      <c r="G48" s="8" t="s">
        <v>7</v>
      </c>
      <c r="H48" s="8" t="s">
        <v>31</v>
      </c>
      <c r="I48" s="8" t="s">
        <v>30</v>
      </c>
      <c r="J48" s="8">
        <v>1</v>
      </c>
      <c r="K48" s="8">
        <v>3</v>
      </c>
      <c r="L48" s="8">
        <v>1</v>
      </c>
      <c r="M48" s="8">
        <v>12</v>
      </c>
      <c r="N48" s="8">
        <v>23</v>
      </c>
      <c r="O48" s="8"/>
      <c r="P48" s="7">
        <v>0.45347222222222211</v>
      </c>
    </row>
    <row r="49" spans="1:16" customFormat="1" ht="13.2" customHeight="1" x14ac:dyDescent="0.25">
      <c r="A49" s="26">
        <v>43</v>
      </c>
      <c r="B49" s="27" t="s">
        <v>139</v>
      </c>
      <c r="C49" s="26">
        <v>31</v>
      </c>
      <c r="D49" s="26">
        <v>3</v>
      </c>
      <c r="E49" s="26">
        <v>2005</v>
      </c>
      <c r="F49" s="26" t="s">
        <v>3</v>
      </c>
      <c r="G49" s="27" t="s">
        <v>7</v>
      </c>
      <c r="H49" s="27" t="s">
        <v>133</v>
      </c>
      <c r="I49" s="27" t="s">
        <v>17</v>
      </c>
      <c r="J49" s="27"/>
      <c r="K49" s="27">
        <v>1</v>
      </c>
      <c r="L49" s="27">
        <v>1</v>
      </c>
      <c r="M49" s="27">
        <v>4</v>
      </c>
      <c r="N49" s="27">
        <v>25</v>
      </c>
      <c r="O49" s="27"/>
      <c r="P49" s="28">
        <v>0.45624999999999988</v>
      </c>
    </row>
    <row r="50" spans="1:16" customFormat="1" ht="13.2" customHeight="1" x14ac:dyDescent="0.25">
      <c r="A50" s="26">
        <v>44</v>
      </c>
      <c r="B50" s="31" t="s">
        <v>223</v>
      </c>
      <c r="C50" s="26"/>
      <c r="D50" s="26"/>
      <c r="E50" s="26"/>
      <c r="F50" s="26"/>
      <c r="G50" s="27"/>
      <c r="H50" s="27"/>
      <c r="I50" s="27"/>
      <c r="J50" s="27"/>
      <c r="K50" s="27"/>
      <c r="L50" s="27"/>
      <c r="M50" s="27"/>
      <c r="N50" s="27">
        <v>25</v>
      </c>
      <c r="O50" s="27"/>
      <c r="P50" s="28">
        <v>0.45624999999999988</v>
      </c>
    </row>
    <row r="51" spans="1:16" customFormat="1" ht="13.2" customHeight="1" x14ac:dyDescent="0.25">
      <c r="A51" s="9">
        <v>45</v>
      </c>
      <c r="B51" s="8" t="s">
        <v>83</v>
      </c>
      <c r="C51" s="9">
        <v>123</v>
      </c>
      <c r="D51" s="9">
        <v>3</v>
      </c>
      <c r="E51" s="9">
        <v>2005</v>
      </c>
      <c r="F51" s="9" t="s">
        <v>3</v>
      </c>
      <c r="G51" s="8" t="s">
        <v>7</v>
      </c>
      <c r="H51" s="8" t="s">
        <v>78</v>
      </c>
      <c r="I51" s="8" t="s">
        <v>77</v>
      </c>
      <c r="J51" s="8"/>
      <c r="K51" s="8">
        <v>3</v>
      </c>
      <c r="L51" s="8">
        <v>1</v>
      </c>
      <c r="M51" s="8">
        <v>4</v>
      </c>
      <c r="N51" s="8">
        <v>26</v>
      </c>
      <c r="O51" s="8"/>
      <c r="P51" s="7">
        <v>0.45902777777777765</v>
      </c>
    </row>
    <row r="52" spans="1:16" customFormat="1" ht="13.2" customHeight="1" x14ac:dyDescent="0.25">
      <c r="A52" s="9">
        <v>46</v>
      </c>
      <c r="B52" s="8" t="s">
        <v>28</v>
      </c>
      <c r="C52" s="9">
        <v>222</v>
      </c>
      <c r="D52" s="9">
        <v>3</v>
      </c>
      <c r="E52" s="9">
        <v>2005</v>
      </c>
      <c r="F52" s="9" t="s">
        <v>3</v>
      </c>
      <c r="G52" s="8" t="s">
        <v>7</v>
      </c>
      <c r="H52" s="8" t="s">
        <v>26</v>
      </c>
      <c r="I52" s="8" t="s">
        <v>25</v>
      </c>
      <c r="J52" s="8"/>
      <c r="K52" s="8">
        <v>2</v>
      </c>
      <c r="L52" s="8">
        <v>1</v>
      </c>
      <c r="M52" s="8">
        <v>4</v>
      </c>
      <c r="N52" s="8">
        <v>26</v>
      </c>
      <c r="O52" s="8"/>
      <c r="P52" s="7">
        <v>0.45902777777777765</v>
      </c>
    </row>
    <row r="53" spans="1:16" customFormat="1" ht="13.2" customHeight="1" x14ac:dyDescent="0.25">
      <c r="A53" s="26">
        <v>47</v>
      </c>
      <c r="B53" s="27" t="s">
        <v>59</v>
      </c>
      <c r="C53" s="26">
        <v>181</v>
      </c>
      <c r="D53" s="26">
        <v>3</v>
      </c>
      <c r="E53" s="26">
        <v>2004</v>
      </c>
      <c r="F53" s="26" t="s">
        <v>3</v>
      </c>
      <c r="G53" s="27" t="s">
        <v>7</v>
      </c>
      <c r="H53" s="27" t="s">
        <v>50</v>
      </c>
      <c r="I53" s="27" t="s">
        <v>49</v>
      </c>
      <c r="J53" s="27"/>
      <c r="K53" s="27">
        <v>11</v>
      </c>
      <c r="L53" s="27">
        <v>1</v>
      </c>
      <c r="M53" s="27">
        <v>4</v>
      </c>
      <c r="N53" s="27">
        <v>27</v>
      </c>
      <c r="O53" s="27"/>
      <c r="P53" s="28">
        <v>0.46180555555555541</v>
      </c>
    </row>
    <row r="54" spans="1:16" customFormat="1" ht="13.2" customHeight="1" x14ac:dyDescent="0.25">
      <c r="A54" s="26">
        <v>48</v>
      </c>
      <c r="B54" s="27" t="s">
        <v>176</v>
      </c>
      <c r="C54" s="26">
        <v>517</v>
      </c>
      <c r="D54" s="26">
        <v>3</v>
      </c>
      <c r="E54" s="26">
        <v>2006</v>
      </c>
      <c r="F54" s="26" t="s">
        <v>3</v>
      </c>
      <c r="G54" s="27" t="s">
        <v>7</v>
      </c>
      <c r="H54" s="27" t="s">
        <v>169</v>
      </c>
      <c r="I54" s="27" t="s">
        <v>170</v>
      </c>
      <c r="J54" s="27"/>
      <c r="K54" s="27">
        <v>7</v>
      </c>
      <c r="L54" s="27">
        <v>1</v>
      </c>
      <c r="M54" s="27">
        <v>4</v>
      </c>
      <c r="N54" s="27">
        <v>27</v>
      </c>
      <c r="O54" s="27"/>
      <c r="P54" s="28">
        <v>0.46180555555555541</v>
      </c>
    </row>
    <row r="55" spans="1:16" customFormat="1" ht="13.2" customHeight="1" x14ac:dyDescent="0.25">
      <c r="A55" s="9">
        <v>49</v>
      </c>
      <c r="B55" s="8" t="s">
        <v>34</v>
      </c>
      <c r="C55" s="9">
        <v>212</v>
      </c>
      <c r="D55" s="9">
        <v>3</v>
      </c>
      <c r="E55" s="9">
        <v>2002</v>
      </c>
      <c r="F55" s="9" t="s">
        <v>3</v>
      </c>
      <c r="G55" s="8" t="s">
        <v>7</v>
      </c>
      <c r="H55" s="8" t="s">
        <v>31</v>
      </c>
      <c r="I55" s="8" t="s">
        <v>30</v>
      </c>
      <c r="J55" s="8">
        <v>2</v>
      </c>
      <c r="K55" s="8">
        <v>2</v>
      </c>
      <c r="L55" s="8">
        <v>1</v>
      </c>
      <c r="M55" s="8">
        <v>4</v>
      </c>
      <c r="N55" s="8">
        <v>28</v>
      </c>
      <c r="O55" s="8"/>
      <c r="P55" s="7">
        <v>0.46458333333333318</v>
      </c>
    </row>
    <row r="56" spans="1:16" customFormat="1" ht="13.2" customHeight="1" x14ac:dyDescent="0.25">
      <c r="A56" s="9">
        <v>50</v>
      </c>
      <c r="B56" s="8" t="s">
        <v>19</v>
      </c>
      <c r="C56" s="9">
        <v>238</v>
      </c>
      <c r="D56" s="9">
        <v>3</v>
      </c>
      <c r="E56" s="9">
        <v>2006</v>
      </c>
      <c r="F56" s="9" t="s">
        <v>3</v>
      </c>
      <c r="G56" s="8" t="s">
        <v>7</v>
      </c>
      <c r="H56" s="8" t="s">
        <v>18</v>
      </c>
      <c r="I56" s="8" t="s">
        <v>17</v>
      </c>
      <c r="J56" s="8"/>
      <c r="K56" s="8">
        <v>8</v>
      </c>
      <c r="L56" s="8">
        <v>1</v>
      </c>
      <c r="M56" s="8">
        <v>4</v>
      </c>
      <c r="N56" s="8">
        <v>28</v>
      </c>
      <c r="O56" s="8"/>
      <c r="P56" s="7">
        <v>0.46458333333333318</v>
      </c>
    </row>
    <row r="57" spans="1:16" customFormat="1" ht="13.2" customHeight="1" x14ac:dyDescent="0.25">
      <c r="A57" s="26">
        <v>51</v>
      </c>
      <c r="B57" s="27" t="s">
        <v>82</v>
      </c>
      <c r="C57" s="26">
        <v>124</v>
      </c>
      <c r="D57" s="26">
        <v>3</v>
      </c>
      <c r="E57" s="26">
        <v>2006</v>
      </c>
      <c r="F57" s="26" t="s">
        <v>3</v>
      </c>
      <c r="G57" s="27" t="s">
        <v>7</v>
      </c>
      <c r="H57" s="27" t="s">
        <v>78</v>
      </c>
      <c r="I57" s="27" t="s">
        <v>77</v>
      </c>
      <c r="J57" s="27"/>
      <c r="K57" s="27">
        <v>4</v>
      </c>
      <c r="L57" s="27">
        <v>1</v>
      </c>
      <c r="M57" s="27">
        <v>4</v>
      </c>
      <c r="N57" s="27">
        <v>29</v>
      </c>
      <c r="O57" s="27"/>
      <c r="P57" s="28">
        <v>0.46736111111111095</v>
      </c>
    </row>
    <row r="58" spans="1:16" customFormat="1" ht="13.2" customHeight="1" x14ac:dyDescent="0.25">
      <c r="A58" s="26">
        <v>52</v>
      </c>
      <c r="B58" s="27" t="s">
        <v>27</v>
      </c>
      <c r="C58" s="26">
        <v>223</v>
      </c>
      <c r="D58" s="26">
        <v>3</v>
      </c>
      <c r="E58" s="26">
        <v>2005</v>
      </c>
      <c r="F58" s="26" t="s">
        <v>3</v>
      </c>
      <c r="G58" s="27" t="s">
        <v>7</v>
      </c>
      <c r="H58" s="27" t="s">
        <v>26</v>
      </c>
      <c r="I58" s="27" t="s">
        <v>25</v>
      </c>
      <c r="J58" s="27"/>
      <c r="K58" s="27">
        <v>3</v>
      </c>
      <c r="L58" s="27">
        <v>1</v>
      </c>
      <c r="M58" s="27">
        <v>4</v>
      </c>
      <c r="N58" s="27">
        <v>29</v>
      </c>
      <c r="O58" s="27"/>
      <c r="P58" s="28">
        <v>0.46736111111111095</v>
      </c>
    </row>
    <row r="59" spans="1:16" customFormat="1" ht="13.2" customHeight="1" x14ac:dyDescent="0.25">
      <c r="A59" s="9">
        <v>53</v>
      </c>
      <c r="B59" s="8" t="s">
        <v>177</v>
      </c>
      <c r="C59" s="9">
        <v>518</v>
      </c>
      <c r="D59" s="9">
        <v>3</v>
      </c>
      <c r="E59" s="9">
        <v>2006</v>
      </c>
      <c r="F59" s="9" t="s">
        <v>3</v>
      </c>
      <c r="G59" s="8" t="s">
        <v>7</v>
      </c>
      <c r="H59" s="8" t="s">
        <v>169</v>
      </c>
      <c r="I59" s="8" t="s">
        <v>170</v>
      </c>
      <c r="J59" s="8"/>
      <c r="K59" s="8">
        <v>8</v>
      </c>
      <c r="L59" s="8">
        <v>1</v>
      </c>
      <c r="M59" s="8">
        <v>4</v>
      </c>
      <c r="N59" s="8">
        <v>30</v>
      </c>
      <c r="O59" s="8"/>
      <c r="P59" s="7">
        <v>0.47013888888888872</v>
      </c>
    </row>
    <row r="60" spans="1:16" customFormat="1" ht="13.2" customHeight="1" x14ac:dyDescent="0.25">
      <c r="A60" s="9">
        <v>54</v>
      </c>
      <c r="B60" s="8" t="s">
        <v>193</v>
      </c>
      <c r="C60" s="9">
        <v>560</v>
      </c>
      <c r="D60" s="9">
        <v>3</v>
      </c>
      <c r="E60" s="9">
        <v>2006</v>
      </c>
      <c r="F60" s="9" t="s">
        <v>3</v>
      </c>
      <c r="G60" s="8" t="s">
        <v>7</v>
      </c>
      <c r="H60" s="8" t="s">
        <v>191</v>
      </c>
      <c r="I60" s="8" t="s">
        <v>192</v>
      </c>
      <c r="J60" s="8"/>
      <c r="K60" s="8">
        <v>10</v>
      </c>
      <c r="L60" s="8">
        <v>1</v>
      </c>
      <c r="M60" s="8">
        <v>4</v>
      </c>
      <c r="N60" s="8">
        <v>30</v>
      </c>
      <c r="O60" s="8"/>
      <c r="P60" s="7">
        <v>0.47013888888888872</v>
      </c>
    </row>
    <row r="61" spans="1:16" customFormat="1" ht="13.2" customHeight="1" x14ac:dyDescent="0.25">
      <c r="A61" s="26">
        <v>55</v>
      </c>
      <c r="B61" s="27" t="s">
        <v>144</v>
      </c>
      <c r="C61" s="26">
        <v>23</v>
      </c>
      <c r="D61" s="26">
        <v>2</v>
      </c>
      <c r="E61" s="26">
        <v>2008</v>
      </c>
      <c r="F61" s="26" t="s">
        <v>8</v>
      </c>
      <c r="G61" s="27" t="s">
        <v>2</v>
      </c>
      <c r="H61" s="27" t="s">
        <v>140</v>
      </c>
      <c r="I61" s="27" t="s">
        <v>17</v>
      </c>
      <c r="J61" s="27"/>
      <c r="K61" s="27">
        <v>3</v>
      </c>
      <c r="L61" s="27">
        <v>1</v>
      </c>
      <c r="M61" s="27">
        <v>12</v>
      </c>
      <c r="N61" s="27">
        <v>30.5</v>
      </c>
      <c r="O61" s="27"/>
      <c r="P61" s="28">
        <v>0.47916666666666669</v>
      </c>
    </row>
    <row r="62" spans="1:16" customFormat="1" ht="13.2" customHeight="1" x14ac:dyDescent="0.25">
      <c r="A62" s="26">
        <v>56</v>
      </c>
      <c r="B62" s="27" t="s">
        <v>132</v>
      </c>
      <c r="C62" s="26">
        <v>52</v>
      </c>
      <c r="D62" s="26">
        <v>2</v>
      </c>
      <c r="E62" s="26">
        <v>2008</v>
      </c>
      <c r="F62" s="26" t="s">
        <v>8</v>
      </c>
      <c r="G62" s="27" t="s">
        <v>2</v>
      </c>
      <c r="H62" s="27" t="s">
        <v>129</v>
      </c>
      <c r="I62" s="27" t="s">
        <v>17</v>
      </c>
      <c r="J62" s="27"/>
      <c r="K62" s="27">
        <v>2</v>
      </c>
      <c r="L62" s="27">
        <v>1</v>
      </c>
      <c r="M62" s="27">
        <v>12</v>
      </c>
      <c r="N62" s="27">
        <v>30.5</v>
      </c>
      <c r="O62" s="27"/>
      <c r="P62" s="28">
        <v>0.47916666666666669</v>
      </c>
    </row>
    <row r="63" spans="1:16" customFormat="1" ht="13.2" customHeight="1" x14ac:dyDescent="0.25">
      <c r="A63" s="9">
        <v>57</v>
      </c>
      <c r="B63" s="8" t="s">
        <v>111</v>
      </c>
      <c r="C63" s="9">
        <v>95</v>
      </c>
      <c r="D63" s="9">
        <v>2</v>
      </c>
      <c r="E63" s="9">
        <v>2007</v>
      </c>
      <c r="F63" s="9" t="s">
        <v>8</v>
      </c>
      <c r="G63" s="8" t="s">
        <v>2</v>
      </c>
      <c r="H63" s="8" t="s">
        <v>99</v>
      </c>
      <c r="I63" s="8" t="s">
        <v>77</v>
      </c>
      <c r="J63" s="8"/>
      <c r="K63" s="8">
        <v>15</v>
      </c>
      <c r="L63" s="8">
        <v>1</v>
      </c>
      <c r="M63" s="8">
        <v>12</v>
      </c>
      <c r="N63" s="8">
        <v>31</v>
      </c>
      <c r="O63" s="8"/>
      <c r="P63" s="7">
        <v>0.48194444444444445</v>
      </c>
    </row>
    <row r="64" spans="1:16" customFormat="1" ht="13.2" customHeight="1" x14ac:dyDescent="0.25">
      <c r="A64" s="9">
        <v>58</v>
      </c>
      <c r="B64" s="8" t="s">
        <v>23</v>
      </c>
      <c r="C64" s="9">
        <v>233</v>
      </c>
      <c r="D64" s="9">
        <v>2</v>
      </c>
      <c r="E64" s="9">
        <v>2007</v>
      </c>
      <c r="F64" s="9" t="s">
        <v>8</v>
      </c>
      <c r="G64" s="8" t="s">
        <v>2</v>
      </c>
      <c r="H64" s="8" t="s">
        <v>18</v>
      </c>
      <c r="I64" s="8" t="s">
        <v>17</v>
      </c>
      <c r="J64" s="8"/>
      <c r="K64" s="8">
        <v>3</v>
      </c>
      <c r="L64" s="8">
        <v>1</v>
      </c>
      <c r="M64" s="8">
        <v>12</v>
      </c>
      <c r="N64" s="8">
        <v>31</v>
      </c>
      <c r="O64" s="8"/>
      <c r="P64" s="7">
        <v>0.48194444444444445</v>
      </c>
    </row>
    <row r="65" spans="1:19" ht="13.2" customHeight="1" x14ac:dyDescent="0.25">
      <c r="A65" s="26">
        <v>59</v>
      </c>
      <c r="B65" s="27" t="s">
        <v>16</v>
      </c>
      <c r="C65" s="26">
        <v>251</v>
      </c>
      <c r="D65" s="26">
        <v>2</v>
      </c>
      <c r="E65" s="26">
        <v>2008</v>
      </c>
      <c r="F65" s="26" t="s">
        <v>8</v>
      </c>
      <c r="G65" s="27" t="s">
        <v>2</v>
      </c>
      <c r="H65" s="27" t="s">
        <v>1</v>
      </c>
      <c r="I65" s="27" t="s">
        <v>0</v>
      </c>
      <c r="J65" s="27"/>
      <c r="K65" s="27">
        <v>1</v>
      </c>
      <c r="L65" s="27">
        <v>1</v>
      </c>
      <c r="M65" s="27">
        <v>12</v>
      </c>
      <c r="N65" s="27">
        <v>32</v>
      </c>
      <c r="O65" s="27"/>
      <c r="P65" s="28">
        <v>0.48472222222222222</v>
      </c>
      <c r="Q65"/>
      <c r="R65"/>
      <c r="S65"/>
    </row>
    <row r="66" spans="1:19" ht="13.2" customHeight="1" x14ac:dyDescent="0.25">
      <c r="A66" s="26">
        <v>60</v>
      </c>
      <c r="B66" s="27" t="s">
        <v>168</v>
      </c>
      <c r="C66" s="26">
        <v>511</v>
      </c>
      <c r="D66" s="26">
        <v>2</v>
      </c>
      <c r="E66" s="26">
        <v>2007</v>
      </c>
      <c r="F66" s="26" t="s">
        <v>8</v>
      </c>
      <c r="G66" s="27" t="s">
        <v>2</v>
      </c>
      <c r="H66" s="27" t="s">
        <v>169</v>
      </c>
      <c r="I66" s="27" t="s">
        <v>170</v>
      </c>
      <c r="J66" s="27"/>
      <c r="K66" s="27">
        <v>1</v>
      </c>
      <c r="L66" s="27">
        <v>1</v>
      </c>
      <c r="M66" s="27">
        <v>12</v>
      </c>
      <c r="N66" s="27">
        <v>32</v>
      </c>
      <c r="O66" s="27"/>
      <c r="P66" s="28">
        <v>0.48472222222222222</v>
      </c>
      <c r="Q66"/>
      <c r="R66"/>
      <c r="S66"/>
    </row>
    <row r="67" spans="1:19" ht="13.2" customHeight="1" x14ac:dyDescent="0.25">
      <c r="A67" s="9">
        <v>61</v>
      </c>
      <c r="B67" s="8" t="s">
        <v>127</v>
      </c>
      <c r="C67" s="9">
        <v>76</v>
      </c>
      <c r="D67" s="9">
        <v>2</v>
      </c>
      <c r="E67" s="9">
        <v>2009</v>
      </c>
      <c r="F67" s="9" t="s">
        <v>8</v>
      </c>
      <c r="G67" s="8" t="s">
        <v>2</v>
      </c>
      <c r="H67" s="8" t="s">
        <v>118</v>
      </c>
      <c r="I67" s="8" t="s">
        <v>117</v>
      </c>
      <c r="J67" s="8"/>
      <c r="K67" s="8">
        <v>16</v>
      </c>
      <c r="L67" s="8">
        <v>1</v>
      </c>
      <c r="M67" s="8">
        <v>12</v>
      </c>
      <c r="N67" s="8">
        <v>33</v>
      </c>
      <c r="O67" s="8"/>
      <c r="P67" s="7">
        <v>0.48749999999999999</v>
      </c>
      <c r="Q67" s="13">
        <f>VLOOKUP(B67,[5]Старт_ЛИЧКА!$B$7:$P$330,15,FALSE)</f>
        <v>0.62638888888890198</v>
      </c>
      <c r="R67" s="13">
        <f>IF(Q67&gt;P67,Q67-P67,"")</f>
        <v>0.138888888888902</v>
      </c>
      <c r="S67" s="13" t="str">
        <f>IF(P67&gt;Q67,P67-Q67,"")</f>
        <v/>
      </c>
    </row>
    <row r="68" spans="1:19" ht="13.2" customHeight="1" x14ac:dyDescent="0.25">
      <c r="A68" s="9">
        <v>62</v>
      </c>
      <c r="B68" s="8" t="s">
        <v>44</v>
      </c>
      <c r="C68" s="9">
        <v>193</v>
      </c>
      <c r="D68" s="9">
        <v>2</v>
      </c>
      <c r="E68" s="9">
        <v>2008</v>
      </c>
      <c r="F68" s="9" t="s">
        <v>8</v>
      </c>
      <c r="G68" s="8" t="s">
        <v>2</v>
      </c>
      <c r="H68" s="8" t="s">
        <v>37</v>
      </c>
      <c r="I68" s="8" t="s">
        <v>36</v>
      </c>
      <c r="J68" s="8"/>
      <c r="K68" s="8">
        <v>3</v>
      </c>
      <c r="L68" s="8">
        <v>1</v>
      </c>
      <c r="M68" s="8">
        <v>12</v>
      </c>
      <c r="N68" s="8">
        <v>33</v>
      </c>
      <c r="O68" s="8"/>
      <c r="P68" s="7">
        <v>0.48749999999999999</v>
      </c>
      <c r="Q68"/>
      <c r="R68"/>
      <c r="S68"/>
    </row>
    <row r="69" spans="1:19" ht="13.2" customHeight="1" x14ac:dyDescent="0.25">
      <c r="A69" s="26">
        <v>63</v>
      </c>
      <c r="B69" s="27" t="s">
        <v>143</v>
      </c>
      <c r="C69" s="26">
        <v>24</v>
      </c>
      <c r="D69" s="26">
        <v>2</v>
      </c>
      <c r="E69" s="26">
        <v>2008</v>
      </c>
      <c r="F69" s="26" t="s">
        <v>8</v>
      </c>
      <c r="G69" s="27" t="s">
        <v>2</v>
      </c>
      <c r="H69" s="27" t="s">
        <v>140</v>
      </c>
      <c r="I69" s="27" t="s">
        <v>17</v>
      </c>
      <c r="J69" s="27"/>
      <c r="K69" s="27">
        <v>4</v>
      </c>
      <c r="L69" s="27">
        <v>1</v>
      </c>
      <c r="M69" s="27">
        <v>12</v>
      </c>
      <c r="N69" s="27">
        <v>34</v>
      </c>
      <c r="O69" s="27"/>
      <c r="P69" s="28">
        <v>0.49027777777777776</v>
      </c>
      <c r="Q69"/>
      <c r="R69"/>
      <c r="S69"/>
    </row>
    <row r="70" spans="1:19" ht="13.2" customHeight="1" x14ac:dyDescent="0.25">
      <c r="A70" s="26">
        <v>64</v>
      </c>
      <c r="B70" s="27" t="s">
        <v>131</v>
      </c>
      <c r="C70" s="26">
        <v>53</v>
      </c>
      <c r="D70" s="26">
        <v>2</v>
      </c>
      <c r="E70" s="26">
        <v>2007</v>
      </c>
      <c r="F70" s="26" t="s">
        <v>8</v>
      </c>
      <c r="G70" s="27" t="s">
        <v>2</v>
      </c>
      <c r="H70" s="27" t="s">
        <v>129</v>
      </c>
      <c r="I70" s="27" t="s">
        <v>17</v>
      </c>
      <c r="J70" s="27"/>
      <c r="K70" s="27">
        <v>3</v>
      </c>
      <c r="L70" s="27">
        <v>1</v>
      </c>
      <c r="M70" s="27">
        <v>12</v>
      </c>
      <c r="N70" s="27">
        <v>34</v>
      </c>
      <c r="O70" s="27"/>
      <c r="P70" s="28">
        <v>0.49027777777777776</v>
      </c>
      <c r="Q70"/>
      <c r="R70"/>
      <c r="S70"/>
    </row>
    <row r="71" spans="1:19" ht="13.2" customHeight="1" x14ac:dyDescent="0.25">
      <c r="A71" s="9">
        <v>65</v>
      </c>
      <c r="B71" s="8" t="s">
        <v>108</v>
      </c>
      <c r="C71" s="9">
        <v>98</v>
      </c>
      <c r="D71" s="9">
        <v>2</v>
      </c>
      <c r="E71" s="9">
        <v>2007</v>
      </c>
      <c r="F71" s="9" t="s">
        <v>8</v>
      </c>
      <c r="G71" s="8" t="s">
        <v>2</v>
      </c>
      <c r="H71" s="8" t="s">
        <v>99</v>
      </c>
      <c r="I71" s="8" t="s">
        <v>77</v>
      </c>
      <c r="J71" s="8"/>
      <c r="K71" s="8">
        <v>18</v>
      </c>
      <c r="L71" s="8">
        <v>1</v>
      </c>
      <c r="M71" s="8">
        <v>12</v>
      </c>
      <c r="N71" s="8">
        <v>35</v>
      </c>
      <c r="O71" s="8"/>
      <c r="P71" s="7">
        <v>0.49305555555555552</v>
      </c>
      <c r="Q71"/>
      <c r="R71"/>
      <c r="S71"/>
    </row>
    <row r="72" spans="1:19" ht="13.2" customHeight="1" x14ac:dyDescent="0.25">
      <c r="A72" s="9">
        <v>66</v>
      </c>
      <c r="B72" s="8" t="s">
        <v>21</v>
      </c>
      <c r="C72" s="9">
        <v>235</v>
      </c>
      <c r="D72" s="9">
        <v>2</v>
      </c>
      <c r="E72" s="9">
        <v>2008</v>
      </c>
      <c r="F72" s="9" t="s">
        <v>8</v>
      </c>
      <c r="G72" s="8" t="s">
        <v>2</v>
      </c>
      <c r="H72" s="8" t="s">
        <v>18</v>
      </c>
      <c r="I72" s="8" t="s">
        <v>17</v>
      </c>
      <c r="J72" s="8"/>
      <c r="K72" s="8">
        <v>5</v>
      </c>
      <c r="L72" s="8">
        <v>1</v>
      </c>
      <c r="M72" s="8">
        <v>12</v>
      </c>
      <c r="N72" s="8">
        <v>35</v>
      </c>
      <c r="O72" s="8"/>
      <c r="P72" s="7">
        <v>0.49305555555555552</v>
      </c>
      <c r="Q72"/>
      <c r="R72"/>
      <c r="S72"/>
    </row>
    <row r="73" spans="1:19" ht="13.2" customHeight="1" x14ac:dyDescent="0.25">
      <c r="A73" s="26">
        <v>67</v>
      </c>
      <c r="B73" s="27" t="s">
        <v>13</v>
      </c>
      <c r="C73" s="26">
        <v>253</v>
      </c>
      <c r="D73" s="26">
        <v>2</v>
      </c>
      <c r="E73" s="26">
        <v>2007</v>
      </c>
      <c r="F73" s="26" t="s">
        <v>8</v>
      </c>
      <c r="G73" s="27" t="s">
        <v>2</v>
      </c>
      <c r="H73" s="27" t="s">
        <v>1</v>
      </c>
      <c r="I73" s="27" t="s">
        <v>0</v>
      </c>
      <c r="J73" s="27"/>
      <c r="K73" s="27">
        <v>3</v>
      </c>
      <c r="L73" s="27">
        <v>1</v>
      </c>
      <c r="M73" s="27">
        <v>12</v>
      </c>
      <c r="N73" s="27">
        <v>36</v>
      </c>
      <c r="O73" s="27"/>
      <c r="P73" s="28">
        <v>0.49583333333333329</v>
      </c>
      <c r="Q73"/>
      <c r="R73"/>
      <c r="S73"/>
    </row>
    <row r="74" spans="1:19" ht="13.2" customHeight="1" x14ac:dyDescent="0.25">
      <c r="A74" s="26">
        <v>68</v>
      </c>
      <c r="B74" s="27" t="s">
        <v>207</v>
      </c>
      <c r="C74" s="26">
        <v>571</v>
      </c>
      <c r="D74" s="26">
        <v>2</v>
      </c>
      <c r="E74" s="26">
        <v>2008</v>
      </c>
      <c r="F74" s="26" t="s">
        <v>8</v>
      </c>
      <c r="G74" s="27" t="s">
        <v>2</v>
      </c>
      <c r="H74" s="27" t="s">
        <v>208</v>
      </c>
      <c r="I74" s="27" t="s">
        <v>209</v>
      </c>
      <c r="J74" s="27"/>
      <c r="K74" s="27">
        <v>1</v>
      </c>
      <c r="L74" s="27">
        <v>1</v>
      </c>
      <c r="M74" s="27">
        <v>12</v>
      </c>
      <c r="N74" s="27">
        <v>36</v>
      </c>
      <c r="O74" s="27"/>
      <c r="P74" s="28">
        <v>0.49583333333333329</v>
      </c>
      <c r="Q74"/>
      <c r="R74"/>
      <c r="S74"/>
    </row>
    <row r="75" spans="1:19" ht="13.2" customHeight="1" x14ac:dyDescent="0.25">
      <c r="A75" s="9">
        <v>69</v>
      </c>
      <c r="B75" s="8" t="s">
        <v>142</v>
      </c>
      <c r="C75" s="9">
        <v>25</v>
      </c>
      <c r="D75" s="9">
        <v>2</v>
      </c>
      <c r="E75" s="9">
        <v>2008</v>
      </c>
      <c r="F75" s="9" t="s">
        <v>8</v>
      </c>
      <c r="G75" s="8" t="s">
        <v>2</v>
      </c>
      <c r="H75" s="8" t="s">
        <v>140</v>
      </c>
      <c r="I75" s="8" t="s">
        <v>17</v>
      </c>
      <c r="J75" s="8"/>
      <c r="K75" s="8">
        <v>5</v>
      </c>
      <c r="L75" s="8">
        <v>1</v>
      </c>
      <c r="M75" s="8">
        <v>12</v>
      </c>
      <c r="N75" s="8">
        <v>37</v>
      </c>
      <c r="O75" s="8"/>
      <c r="P75" s="7">
        <v>0.49861111111111106</v>
      </c>
      <c r="Q75"/>
      <c r="R75"/>
      <c r="S75"/>
    </row>
    <row r="76" spans="1:19" ht="13.2" customHeight="1" x14ac:dyDescent="0.25">
      <c r="A76" s="9">
        <v>70</v>
      </c>
      <c r="B76" s="8" t="s">
        <v>75</v>
      </c>
      <c r="C76" s="9">
        <v>145</v>
      </c>
      <c r="D76" s="9">
        <v>2</v>
      </c>
      <c r="E76" s="9">
        <v>2007</v>
      </c>
      <c r="F76" s="9" t="s">
        <v>8</v>
      </c>
      <c r="G76" s="8" t="s">
        <v>2</v>
      </c>
      <c r="H76" s="8" t="s">
        <v>73</v>
      </c>
      <c r="I76" s="8" t="s">
        <v>72</v>
      </c>
      <c r="J76" s="8"/>
      <c r="K76" s="8">
        <v>5</v>
      </c>
      <c r="L76" s="8">
        <v>1</v>
      </c>
      <c r="M76" s="8">
        <v>12</v>
      </c>
      <c r="N76" s="8">
        <v>37</v>
      </c>
      <c r="O76" s="8"/>
      <c r="P76" s="7">
        <v>0.49861111111111106</v>
      </c>
      <c r="Q76"/>
      <c r="R76"/>
      <c r="S76"/>
    </row>
    <row r="77" spans="1:19" ht="13.2" customHeight="1" x14ac:dyDescent="0.25">
      <c r="A77" s="26">
        <v>71</v>
      </c>
      <c r="B77" s="27" t="s">
        <v>103</v>
      </c>
      <c r="C77" s="26">
        <v>86</v>
      </c>
      <c r="D77" s="26">
        <v>2</v>
      </c>
      <c r="E77" s="26">
        <v>2007</v>
      </c>
      <c r="F77" s="26" t="s">
        <v>8</v>
      </c>
      <c r="G77" s="27" t="s">
        <v>2</v>
      </c>
      <c r="H77" s="27" t="s">
        <v>99</v>
      </c>
      <c r="I77" s="27" t="s">
        <v>77</v>
      </c>
      <c r="J77" s="27"/>
      <c r="K77" s="27">
        <v>6</v>
      </c>
      <c r="L77" s="27">
        <v>1</v>
      </c>
      <c r="M77" s="27">
        <v>12</v>
      </c>
      <c r="N77" s="27">
        <v>38</v>
      </c>
      <c r="O77" s="27"/>
      <c r="P77" s="28">
        <v>0.50138888888888888</v>
      </c>
      <c r="Q77"/>
      <c r="R77"/>
      <c r="S77"/>
    </row>
    <row r="78" spans="1:19" ht="13.2" customHeight="1" x14ac:dyDescent="0.25">
      <c r="A78" s="26">
        <v>72</v>
      </c>
      <c r="B78" s="31" t="s">
        <v>223</v>
      </c>
      <c r="C78" s="26"/>
      <c r="D78" s="26"/>
      <c r="E78" s="26"/>
      <c r="F78" s="26"/>
      <c r="G78" s="27"/>
      <c r="H78" s="27"/>
      <c r="I78" s="27"/>
      <c r="J78" s="27"/>
      <c r="K78" s="27">
        <v>11</v>
      </c>
      <c r="L78" s="27">
        <v>1</v>
      </c>
      <c r="M78" s="27">
        <v>12</v>
      </c>
      <c r="N78" s="27">
        <v>38</v>
      </c>
      <c r="O78" s="27"/>
      <c r="P78" s="28">
        <v>0.50138888888888888</v>
      </c>
      <c r="Q78"/>
      <c r="R78"/>
      <c r="S78"/>
    </row>
    <row r="79" spans="1:19" ht="13.2" customHeight="1" x14ac:dyDescent="0.25">
      <c r="A79" s="9">
        <v>73</v>
      </c>
      <c r="B79" s="8" t="s">
        <v>122</v>
      </c>
      <c r="C79" s="9">
        <v>66</v>
      </c>
      <c r="D79" s="9">
        <v>2</v>
      </c>
      <c r="E79" s="9">
        <v>2009</v>
      </c>
      <c r="F79" s="9" t="s">
        <v>8</v>
      </c>
      <c r="G79" s="8" t="s">
        <v>2</v>
      </c>
      <c r="H79" s="8" t="s">
        <v>118</v>
      </c>
      <c r="I79" s="8" t="s">
        <v>117</v>
      </c>
      <c r="J79" s="8"/>
      <c r="K79" s="8">
        <v>6</v>
      </c>
      <c r="L79" s="8">
        <v>1</v>
      </c>
      <c r="M79" s="8">
        <v>12</v>
      </c>
      <c r="N79" s="8">
        <v>39</v>
      </c>
      <c r="O79" s="8"/>
      <c r="P79" s="7">
        <v>0.50416666666666665</v>
      </c>
      <c r="Q79" s="13">
        <f>VLOOKUP(B79,[5]Старт_ЛИЧКА!$B$7:$P$330,15,FALSE)</f>
        <v>0.62013888888890101</v>
      </c>
      <c r="R79" s="13">
        <f>IF(Q79&gt;P79,Q79-P79,"")</f>
        <v>0.11597222222223436</v>
      </c>
      <c r="S79" s="13" t="str">
        <f>IF(P79&gt;Q79,P79-Q79,"")</f>
        <v/>
      </c>
    </row>
    <row r="80" spans="1:19" ht="13.2" customHeight="1" x14ac:dyDescent="0.25">
      <c r="A80" s="9">
        <v>74</v>
      </c>
      <c r="B80" s="8" t="s">
        <v>43</v>
      </c>
      <c r="C80" s="9">
        <v>194</v>
      </c>
      <c r="D80" s="9">
        <v>2</v>
      </c>
      <c r="E80" s="9">
        <v>2008</v>
      </c>
      <c r="F80" s="9" t="s">
        <v>8</v>
      </c>
      <c r="G80" s="8" t="s">
        <v>2</v>
      </c>
      <c r="H80" s="8" t="s">
        <v>37</v>
      </c>
      <c r="I80" s="8" t="s">
        <v>36</v>
      </c>
      <c r="J80" s="8"/>
      <c r="K80" s="8">
        <v>4</v>
      </c>
      <c r="L80" s="8">
        <v>1</v>
      </c>
      <c r="M80" s="8">
        <v>12</v>
      </c>
      <c r="N80" s="8">
        <v>39</v>
      </c>
      <c r="O80" s="8"/>
      <c r="P80" s="7">
        <v>0.50416666666666665</v>
      </c>
      <c r="Q80"/>
      <c r="R80"/>
      <c r="S80"/>
    </row>
    <row r="81" spans="1:19" ht="13.2" customHeight="1" x14ac:dyDescent="0.25">
      <c r="A81" s="26">
        <v>75</v>
      </c>
      <c r="B81" s="27" t="s">
        <v>136</v>
      </c>
      <c r="C81" s="26">
        <v>35</v>
      </c>
      <c r="D81" s="26">
        <v>2</v>
      </c>
      <c r="E81" s="26">
        <v>2008</v>
      </c>
      <c r="F81" s="26" t="s">
        <v>8</v>
      </c>
      <c r="G81" s="27" t="s">
        <v>2</v>
      </c>
      <c r="H81" s="27" t="s">
        <v>133</v>
      </c>
      <c r="I81" s="27" t="s">
        <v>17</v>
      </c>
      <c r="J81" s="27"/>
      <c r="K81" s="27">
        <v>5</v>
      </c>
      <c r="L81" s="27">
        <v>1</v>
      </c>
      <c r="M81" s="27">
        <v>12</v>
      </c>
      <c r="N81" s="27">
        <v>40</v>
      </c>
      <c r="O81" s="27"/>
      <c r="P81" s="28">
        <v>0.50694444444444442</v>
      </c>
      <c r="Q81"/>
      <c r="R81"/>
      <c r="S81"/>
    </row>
    <row r="82" spans="1:19" ht="13.2" customHeight="1" x14ac:dyDescent="0.25">
      <c r="A82" s="26">
        <v>76</v>
      </c>
      <c r="B82" s="27" t="s">
        <v>20</v>
      </c>
      <c r="C82" s="26">
        <v>236</v>
      </c>
      <c r="D82" s="26">
        <v>2</v>
      </c>
      <c r="E82" s="26">
        <v>2007</v>
      </c>
      <c r="F82" s="26" t="s">
        <v>8</v>
      </c>
      <c r="G82" s="27" t="s">
        <v>2</v>
      </c>
      <c r="H82" s="27" t="s">
        <v>18</v>
      </c>
      <c r="I82" s="27" t="s">
        <v>17</v>
      </c>
      <c r="J82" s="27"/>
      <c r="K82" s="27">
        <v>6</v>
      </c>
      <c r="L82" s="27">
        <v>1</v>
      </c>
      <c r="M82" s="27">
        <v>12</v>
      </c>
      <c r="N82" s="27">
        <v>40</v>
      </c>
      <c r="O82" s="27"/>
      <c r="P82" s="28">
        <v>0.50694444444444442</v>
      </c>
      <c r="Q82"/>
      <c r="R82"/>
      <c r="S82"/>
    </row>
    <row r="83" spans="1:19" ht="13.2" customHeight="1" x14ac:dyDescent="0.25">
      <c r="A83" s="9">
        <v>77</v>
      </c>
      <c r="B83" s="8" t="s">
        <v>67</v>
      </c>
      <c r="C83" s="9">
        <v>155</v>
      </c>
      <c r="D83" s="9">
        <v>2</v>
      </c>
      <c r="E83" s="9">
        <v>2007</v>
      </c>
      <c r="F83" s="9" t="s">
        <v>8</v>
      </c>
      <c r="G83" s="8" t="s">
        <v>2</v>
      </c>
      <c r="H83" s="8" t="s">
        <v>65</v>
      </c>
      <c r="I83" s="8" t="s">
        <v>64</v>
      </c>
      <c r="J83" s="8"/>
      <c r="K83" s="8">
        <v>5</v>
      </c>
      <c r="L83" s="8">
        <v>1</v>
      </c>
      <c r="M83" s="8">
        <v>12</v>
      </c>
      <c r="N83" s="8">
        <v>41</v>
      </c>
      <c r="O83" s="8"/>
      <c r="P83" s="7">
        <v>0.50972222222222219</v>
      </c>
      <c r="Q83"/>
      <c r="R83"/>
      <c r="S83"/>
    </row>
    <row r="84" spans="1:19" ht="13.2" customHeight="1" x14ac:dyDescent="0.25">
      <c r="A84" s="21">
        <v>78</v>
      </c>
      <c r="B84" s="22" t="s">
        <v>12</v>
      </c>
      <c r="C84" s="21">
        <v>254</v>
      </c>
      <c r="D84" s="21">
        <v>2</v>
      </c>
      <c r="E84" s="21">
        <v>2008</v>
      </c>
      <c r="F84" s="21" t="s">
        <v>8</v>
      </c>
      <c r="G84" s="22" t="s">
        <v>2</v>
      </c>
      <c r="H84" s="22" t="s">
        <v>1</v>
      </c>
      <c r="I84" s="22" t="s">
        <v>0</v>
      </c>
      <c r="J84" s="22"/>
      <c r="K84" s="22">
        <v>4</v>
      </c>
      <c r="L84" s="22">
        <v>1</v>
      </c>
      <c r="M84" s="22">
        <v>12</v>
      </c>
      <c r="N84" s="22">
        <v>41</v>
      </c>
      <c r="O84" s="22"/>
      <c r="P84" s="23">
        <v>0.50972222222222219</v>
      </c>
      <c r="Q84"/>
      <c r="R84"/>
      <c r="S84"/>
    </row>
    <row r="85" spans="1:19" ht="13.2" customHeight="1" x14ac:dyDescent="0.25">
      <c r="A85" s="26">
        <v>79</v>
      </c>
      <c r="B85" s="27" t="s">
        <v>102</v>
      </c>
      <c r="C85" s="26">
        <v>87</v>
      </c>
      <c r="D85" s="26">
        <v>2</v>
      </c>
      <c r="E85" s="26">
        <v>2008</v>
      </c>
      <c r="F85" s="26" t="s">
        <v>8</v>
      </c>
      <c r="G85" s="27" t="s">
        <v>2</v>
      </c>
      <c r="H85" s="27" t="s">
        <v>99</v>
      </c>
      <c r="I85" s="27" t="s">
        <v>77</v>
      </c>
      <c r="J85" s="27"/>
      <c r="K85" s="27">
        <v>7</v>
      </c>
      <c r="L85" s="27">
        <v>1</v>
      </c>
      <c r="M85" s="27">
        <v>12</v>
      </c>
      <c r="N85" s="27">
        <v>42</v>
      </c>
      <c r="O85" s="27"/>
      <c r="P85" s="28">
        <v>0.51249999999999996</v>
      </c>
      <c r="Q85"/>
      <c r="R85"/>
      <c r="S85"/>
    </row>
    <row r="86" spans="1:19" ht="13.2" customHeight="1" x14ac:dyDescent="0.25">
      <c r="A86" s="26">
        <v>80</v>
      </c>
      <c r="B86" s="27" t="s">
        <v>186</v>
      </c>
      <c r="C86" s="26">
        <v>534</v>
      </c>
      <c r="D86" s="26">
        <v>2</v>
      </c>
      <c r="E86" s="26">
        <v>2009</v>
      </c>
      <c r="F86" s="26" t="s">
        <v>8</v>
      </c>
      <c r="G86" s="27" t="s">
        <v>2</v>
      </c>
      <c r="H86" s="27" t="s">
        <v>180</v>
      </c>
      <c r="I86" s="27" t="s">
        <v>181</v>
      </c>
      <c r="J86" s="27"/>
      <c r="K86" s="27">
        <v>4</v>
      </c>
      <c r="L86" s="27">
        <v>1</v>
      </c>
      <c r="M86" s="27">
        <v>12</v>
      </c>
      <c r="N86" s="27">
        <v>42</v>
      </c>
      <c r="O86" s="27"/>
      <c r="P86" s="28">
        <v>0.51249999999999996</v>
      </c>
      <c r="Q86" s="13">
        <f>VLOOKUP(B86,[5]Старт_ЛИЧКА!$B$7:$P$330,15,FALSE)</f>
        <v>0.46250000000000502</v>
      </c>
      <c r="R86" s="13" t="str">
        <f>IF(Q86&gt;P86,Q86-P86,"")</f>
        <v/>
      </c>
      <c r="S86" s="13">
        <f>IF(P86&gt;Q86,P86-Q86,"")</f>
        <v>4.9999999999994937E-2</v>
      </c>
    </row>
    <row r="87" spans="1:19" ht="13.2" customHeight="1" x14ac:dyDescent="0.25">
      <c r="A87" s="21">
        <v>81</v>
      </c>
      <c r="B87" s="22" t="s">
        <v>135</v>
      </c>
      <c r="C87" s="21">
        <v>38</v>
      </c>
      <c r="D87" s="21">
        <v>2</v>
      </c>
      <c r="E87" s="21">
        <v>2008</v>
      </c>
      <c r="F87" s="21" t="s">
        <v>8</v>
      </c>
      <c r="G87" s="22" t="s">
        <v>2</v>
      </c>
      <c r="H87" s="22" t="s">
        <v>133</v>
      </c>
      <c r="I87" s="22" t="s">
        <v>17</v>
      </c>
      <c r="J87" s="22"/>
      <c r="K87" s="22">
        <v>8</v>
      </c>
      <c r="L87" s="22">
        <v>1</v>
      </c>
      <c r="M87" s="22">
        <v>12</v>
      </c>
      <c r="N87" s="22">
        <v>43</v>
      </c>
      <c r="O87" s="22"/>
      <c r="P87" s="23">
        <v>0.51527777777777772</v>
      </c>
      <c r="Q87"/>
      <c r="R87"/>
      <c r="S87"/>
    </row>
    <row r="88" spans="1:19" ht="13.2" customHeight="1" x14ac:dyDescent="0.25">
      <c r="A88" s="21">
        <v>82</v>
      </c>
      <c r="B88" s="22" t="s">
        <v>174</v>
      </c>
      <c r="C88" s="21">
        <v>514</v>
      </c>
      <c r="D88" s="21">
        <v>2</v>
      </c>
      <c r="E88" s="21">
        <v>2009</v>
      </c>
      <c r="F88" s="21" t="s">
        <v>8</v>
      </c>
      <c r="G88" s="22" t="s">
        <v>2</v>
      </c>
      <c r="H88" s="22" t="s">
        <v>169</v>
      </c>
      <c r="I88" s="22" t="s">
        <v>170</v>
      </c>
      <c r="J88" s="22"/>
      <c r="K88" s="22">
        <v>4</v>
      </c>
      <c r="L88" s="22">
        <v>1</v>
      </c>
      <c r="M88" s="22">
        <v>12</v>
      </c>
      <c r="N88" s="22">
        <v>43</v>
      </c>
      <c r="O88" s="22"/>
      <c r="P88" s="23">
        <v>0.51527777777777772</v>
      </c>
      <c r="Q88" s="14" t="e">
        <f>VLOOKUP(B88,[5]Старт_ЛИЧКА!$B$7:$P$330,15,FALSE)</f>
        <v>#N/A</v>
      </c>
      <c r="R88" s="13" t="e">
        <f>IF(Q88&gt;P88,Q88-P88,"")</f>
        <v>#N/A</v>
      </c>
      <c r="S88" s="13" t="e">
        <f>IF(P88&gt;Q88,P88-Q88,"")</f>
        <v>#N/A</v>
      </c>
    </row>
    <row r="89" spans="1:19" ht="13.2" customHeight="1" x14ac:dyDescent="0.25">
      <c r="A89" s="26">
        <v>83</v>
      </c>
      <c r="B89" s="27" t="s">
        <v>11</v>
      </c>
      <c r="C89" s="26">
        <v>255</v>
      </c>
      <c r="D89" s="26">
        <v>2</v>
      </c>
      <c r="E89" s="26">
        <v>2008</v>
      </c>
      <c r="F89" s="26" t="s">
        <v>8</v>
      </c>
      <c r="G89" s="27" t="s">
        <v>2</v>
      </c>
      <c r="H89" s="27" t="s">
        <v>1</v>
      </c>
      <c r="I89" s="27" t="s">
        <v>0</v>
      </c>
      <c r="J89" s="27"/>
      <c r="K89" s="27">
        <v>5</v>
      </c>
      <c r="L89" s="27">
        <v>1</v>
      </c>
      <c r="M89" s="27">
        <v>12</v>
      </c>
      <c r="N89" s="27">
        <v>44</v>
      </c>
      <c r="O89" s="27"/>
      <c r="P89" s="28">
        <v>0.51805555555555549</v>
      </c>
      <c r="Q89"/>
      <c r="R89"/>
      <c r="S89"/>
    </row>
    <row r="90" spans="1:19" ht="13.2" customHeight="1" x14ac:dyDescent="0.25">
      <c r="A90" s="26">
        <v>84</v>
      </c>
      <c r="B90" s="27" t="s">
        <v>196</v>
      </c>
      <c r="C90" s="26">
        <v>555</v>
      </c>
      <c r="D90" s="26">
        <v>2</v>
      </c>
      <c r="E90" s="26">
        <v>2007</v>
      </c>
      <c r="F90" s="26" t="s">
        <v>8</v>
      </c>
      <c r="G90" s="27" t="s">
        <v>2</v>
      </c>
      <c r="H90" s="27" t="s">
        <v>191</v>
      </c>
      <c r="I90" s="27" t="s">
        <v>192</v>
      </c>
      <c r="J90" s="27"/>
      <c r="K90" s="27">
        <v>5</v>
      </c>
      <c r="L90" s="27">
        <v>1</v>
      </c>
      <c r="M90" s="27">
        <v>12</v>
      </c>
      <c r="N90" s="27">
        <v>44</v>
      </c>
      <c r="O90" s="27"/>
      <c r="P90" s="28">
        <v>0.51805555555555549</v>
      </c>
      <c r="Q90"/>
      <c r="R90"/>
      <c r="S90"/>
    </row>
    <row r="91" spans="1:19" ht="13.2" customHeight="1" x14ac:dyDescent="0.25">
      <c r="A91" s="9">
        <v>85</v>
      </c>
      <c r="B91" s="8" t="s">
        <v>121</v>
      </c>
      <c r="C91" s="9">
        <v>67</v>
      </c>
      <c r="D91" s="9">
        <v>2</v>
      </c>
      <c r="E91" s="9">
        <v>2009</v>
      </c>
      <c r="F91" s="9" t="s">
        <v>8</v>
      </c>
      <c r="G91" s="8" t="s">
        <v>2</v>
      </c>
      <c r="H91" s="8" t="s">
        <v>118</v>
      </c>
      <c r="I91" s="8" t="s">
        <v>117</v>
      </c>
      <c r="J91" s="8"/>
      <c r="K91" s="8">
        <v>7</v>
      </c>
      <c r="L91" s="8">
        <v>1</v>
      </c>
      <c r="M91" s="8">
        <v>12</v>
      </c>
      <c r="N91" s="8">
        <v>45</v>
      </c>
      <c r="O91" s="8"/>
      <c r="P91" s="7">
        <v>0.52083333333333326</v>
      </c>
      <c r="Q91" s="13">
        <f>VLOOKUP(B91,[5]Старт_ЛИЧКА!$B$7:$P$330,15,FALSE)</f>
        <v>0.61388888888890003</v>
      </c>
      <c r="R91" s="13">
        <f>IF(Q91&gt;P91,Q91-P91,"")</f>
        <v>9.3055555555566771E-2</v>
      </c>
      <c r="S91" s="13" t="str">
        <f>IF(P91&gt;Q91,P91-Q91,"")</f>
        <v/>
      </c>
    </row>
    <row r="92" spans="1:19" ht="13.2" customHeight="1" x14ac:dyDescent="0.25">
      <c r="A92" s="9">
        <v>86</v>
      </c>
      <c r="B92" s="8" t="s">
        <v>101</v>
      </c>
      <c r="C92" s="9">
        <v>88</v>
      </c>
      <c r="D92" s="9">
        <v>2</v>
      </c>
      <c r="E92" s="9">
        <v>2008</v>
      </c>
      <c r="F92" s="9" t="s">
        <v>8</v>
      </c>
      <c r="G92" s="8" t="s">
        <v>2</v>
      </c>
      <c r="H92" s="8" t="s">
        <v>99</v>
      </c>
      <c r="I92" s="8" t="s">
        <v>77</v>
      </c>
      <c r="J92" s="8"/>
      <c r="K92" s="8">
        <v>8</v>
      </c>
      <c r="L92" s="8">
        <v>1</v>
      </c>
      <c r="M92" s="8">
        <v>12</v>
      </c>
      <c r="N92" s="8">
        <v>45</v>
      </c>
      <c r="O92" s="8"/>
      <c r="P92" s="7">
        <v>0.52083333333333326</v>
      </c>
      <c r="Q92"/>
      <c r="R92"/>
      <c r="S92"/>
    </row>
    <row r="93" spans="1:19" ht="13.2" customHeight="1" x14ac:dyDescent="0.25">
      <c r="A93" s="26">
        <v>87</v>
      </c>
      <c r="B93" s="27" t="s">
        <v>86</v>
      </c>
      <c r="C93" s="26">
        <v>135</v>
      </c>
      <c r="D93" s="26">
        <v>2</v>
      </c>
      <c r="E93" s="26">
        <v>2008</v>
      </c>
      <c r="F93" s="26" t="s">
        <v>8</v>
      </c>
      <c r="G93" s="27" t="s">
        <v>2</v>
      </c>
      <c r="H93" s="27" t="s">
        <v>78</v>
      </c>
      <c r="I93" s="27" t="s">
        <v>77</v>
      </c>
      <c r="J93" s="27"/>
      <c r="K93" s="27">
        <v>15</v>
      </c>
      <c r="L93" s="27">
        <v>1</v>
      </c>
      <c r="M93" s="27">
        <v>12</v>
      </c>
      <c r="N93" s="27">
        <v>46</v>
      </c>
      <c r="O93" s="27"/>
      <c r="P93" s="28">
        <v>0.52361111111111103</v>
      </c>
      <c r="Q93"/>
      <c r="R93"/>
      <c r="S93"/>
    </row>
    <row r="94" spans="1:19" ht="13.2" customHeight="1" x14ac:dyDescent="0.25">
      <c r="A94" s="26">
        <v>88</v>
      </c>
      <c r="B94" s="27" t="s">
        <v>218</v>
      </c>
      <c r="C94" s="26">
        <v>589</v>
      </c>
      <c r="D94" s="26">
        <v>2</v>
      </c>
      <c r="E94" s="26">
        <v>2007</v>
      </c>
      <c r="F94" s="26" t="s">
        <v>8</v>
      </c>
      <c r="G94" s="27" t="s">
        <v>2</v>
      </c>
      <c r="H94" s="27" t="s">
        <v>214</v>
      </c>
      <c r="I94" s="27" t="s">
        <v>215</v>
      </c>
      <c r="J94" s="27"/>
      <c r="K94" s="27">
        <v>9</v>
      </c>
      <c r="L94" s="27">
        <v>1</v>
      </c>
      <c r="M94" s="27">
        <v>12</v>
      </c>
      <c r="N94" s="27">
        <v>46</v>
      </c>
      <c r="O94" s="27"/>
      <c r="P94" s="28">
        <v>0.52361111111111103</v>
      </c>
      <c r="Q94"/>
      <c r="R94"/>
      <c r="S94"/>
    </row>
    <row r="95" spans="1:19" ht="13.2" customHeight="1" x14ac:dyDescent="0.25">
      <c r="A95" s="9">
        <v>89</v>
      </c>
      <c r="B95" s="8" t="s">
        <v>100</v>
      </c>
      <c r="C95" s="9">
        <v>89</v>
      </c>
      <c r="D95" s="9">
        <v>2</v>
      </c>
      <c r="E95" s="9">
        <v>2008</v>
      </c>
      <c r="F95" s="9" t="s">
        <v>8</v>
      </c>
      <c r="G95" s="8" t="s">
        <v>2</v>
      </c>
      <c r="H95" s="8" t="s">
        <v>99</v>
      </c>
      <c r="I95" s="8" t="s">
        <v>77</v>
      </c>
      <c r="J95" s="8"/>
      <c r="K95" s="8">
        <v>9</v>
      </c>
      <c r="L95" s="8">
        <v>1</v>
      </c>
      <c r="M95" s="8">
        <v>12</v>
      </c>
      <c r="N95" s="8">
        <v>47</v>
      </c>
      <c r="O95" s="8"/>
      <c r="P95" s="7">
        <v>0.5263888888888888</v>
      </c>
      <c r="Q95"/>
      <c r="R95"/>
      <c r="S95"/>
    </row>
    <row r="96" spans="1:19" ht="13.2" customHeight="1" x14ac:dyDescent="0.25">
      <c r="A96" s="9">
        <v>90</v>
      </c>
      <c r="B96" s="8" t="s">
        <v>10</v>
      </c>
      <c r="C96" s="9">
        <v>256</v>
      </c>
      <c r="D96" s="9">
        <v>2</v>
      </c>
      <c r="E96" s="9">
        <v>2008</v>
      </c>
      <c r="F96" s="9" t="s">
        <v>8</v>
      </c>
      <c r="G96" s="8" t="s">
        <v>2</v>
      </c>
      <c r="H96" s="8" t="s">
        <v>1</v>
      </c>
      <c r="I96" s="8" t="s">
        <v>0</v>
      </c>
      <c r="J96" s="8"/>
      <c r="K96" s="8">
        <v>6</v>
      </c>
      <c r="L96" s="8">
        <v>1</v>
      </c>
      <c r="M96" s="8">
        <v>12</v>
      </c>
      <c r="N96" s="8">
        <v>47</v>
      </c>
      <c r="O96" s="8"/>
      <c r="P96" s="7">
        <v>0.5263888888888888</v>
      </c>
      <c r="Q96"/>
      <c r="R96"/>
      <c r="S96"/>
    </row>
    <row r="97" spans="1:19" ht="13.2" customHeight="1" x14ac:dyDescent="0.25">
      <c r="A97" s="26">
        <v>91</v>
      </c>
      <c r="B97" s="27" t="s">
        <v>120</v>
      </c>
      <c r="C97" s="26">
        <v>68</v>
      </c>
      <c r="D97" s="26">
        <v>1</v>
      </c>
      <c r="E97" s="26">
        <v>2007</v>
      </c>
      <c r="F97" s="26" t="s">
        <v>8</v>
      </c>
      <c r="G97" s="27" t="s">
        <v>2</v>
      </c>
      <c r="H97" s="27" t="s">
        <v>118</v>
      </c>
      <c r="I97" s="27" t="s">
        <v>117</v>
      </c>
      <c r="J97" s="27"/>
      <c r="K97" s="27">
        <v>8</v>
      </c>
      <c r="L97" s="27">
        <v>1</v>
      </c>
      <c r="M97" s="27">
        <v>40</v>
      </c>
      <c r="N97" s="27">
        <v>48</v>
      </c>
      <c r="O97" s="27"/>
      <c r="P97" s="28">
        <v>0.54861111111111105</v>
      </c>
      <c r="Q97"/>
      <c r="R97"/>
      <c r="S97"/>
    </row>
    <row r="98" spans="1:19" ht="13.2" customHeight="1" x14ac:dyDescent="0.25">
      <c r="A98" s="26">
        <v>92</v>
      </c>
      <c r="B98" s="27" t="s">
        <v>104</v>
      </c>
      <c r="C98" s="26">
        <v>85</v>
      </c>
      <c r="D98" s="26">
        <v>1</v>
      </c>
      <c r="E98" s="26">
        <v>2007</v>
      </c>
      <c r="F98" s="26" t="s">
        <v>8</v>
      </c>
      <c r="G98" s="27" t="s">
        <v>2</v>
      </c>
      <c r="H98" s="27" t="s">
        <v>99</v>
      </c>
      <c r="I98" s="27" t="s">
        <v>77</v>
      </c>
      <c r="J98" s="27"/>
      <c r="K98" s="27">
        <v>5</v>
      </c>
      <c r="L98" s="27">
        <v>1</v>
      </c>
      <c r="M98" s="27">
        <v>40</v>
      </c>
      <c r="N98" s="27">
        <v>48</v>
      </c>
      <c r="O98" s="27"/>
      <c r="P98" s="28">
        <v>0.54861111111111105</v>
      </c>
      <c r="Q98"/>
      <c r="R98"/>
      <c r="S98"/>
    </row>
    <row r="99" spans="1:19" ht="13.2" customHeight="1" x14ac:dyDescent="0.25">
      <c r="A99" s="9">
        <v>93</v>
      </c>
      <c r="B99" s="8" t="s">
        <v>71</v>
      </c>
      <c r="C99" s="9">
        <v>151</v>
      </c>
      <c r="D99" s="9">
        <v>1</v>
      </c>
      <c r="E99" s="9">
        <v>2008</v>
      </c>
      <c r="F99" s="9" t="s">
        <v>8</v>
      </c>
      <c r="G99" s="8" t="s">
        <v>2</v>
      </c>
      <c r="H99" s="8" t="s">
        <v>65</v>
      </c>
      <c r="I99" s="8" t="s">
        <v>64</v>
      </c>
      <c r="J99" s="8"/>
      <c r="K99" s="8">
        <v>1</v>
      </c>
      <c r="L99" s="8">
        <v>1</v>
      </c>
      <c r="M99" s="8">
        <v>40</v>
      </c>
      <c r="N99" s="8">
        <v>49</v>
      </c>
      <c r="O99" s="8"/>
      <c r="P99" s="7">
        <v>0.55138888888888882</v>
      </c>
      <c r="Q99"/>
      <c r="R99"/>
      <c r="S99"/>
    </row>
    <row r="100" spans="1:19" ht="13.2" customHeight="1" x14ac:dyDescent="0.25">
      <c r="A100" s="9">
        <v>94</v>
      </c>
      <c r="B100" s="8" t="s">
        <v>172</v>
      </c>
      <c r="C100" s="9">
        <v>512</v>
      </c>
      <c r="D100" s="9">
        <v>1</v>
      </c>
      <c r="E100" s="9">
        <v>2007</v>
      </c>
      <c r="F100" s="9" t="s">
        <v>8</v>
      </c>
      <c r="G100" s="8" t="s">
        <v>2</v>
      </c>
      <c r="H100" s="8" t="s">
        <v>169</v>
      </c>
      <c r="I100" s="8" t="s">
        <v>170</v>
      </c>
      <c r="J100" s="8"/>
      <c r="K100" s="8">
        <v>2</v>
      </c>
      <c r="L100" s="8">
        <v>1</v>
      </c>
      <c r="M100" s="8">
        <v>40</v>
      </c>
      <c r="N100" s="8">
        <v>49</v>
      </c>
      <c r="O100" s="8"/>
      <c r="P100" s="7">
        <v>0.55138888888888882</v>
      </c>
      <c r="Q100"/>
      <c r="R100"/>
      <c r="S100"/>
    </row>
    <row r="101" spans="1:19" ht="13.2" customHeight="1" x14ac:dyDescent="0.25">
      <c r="A101" s="26">
        <v>95</v>
      </c>
      <c r="B101" s="27" t="s">
        <v>119</v>
      </c>
      <c r="C101" s="26">
        <v>69</v>
      </c>
      <c r="D101" s="26">
        <v>1</v>
      </c>
      <c r="E101" s="26">
        <v>2007</v>
      </c>
      <c r="F101" s="26" t="s">
        <v>8</v>
      </c>
      <c r="G101" s="27" t="s">
        <v>2</v>
      </c>
      <c r="H101" s="27" t="s">
        <v>118</v>
      </c>
      <c r="I101" s="27" t="s">
        <v>117</v>
      </c>
      <c r="J101" s="27"/>
      <c r="K101" s="27">
        <v>9</v>
      </c>
      <c r="L101" s="27">
        <v>1</v>
      </c>
      <c r="M101" s="27">
        <v>40</v>
      </c>
      <c r="N101" s="27">
        <v>50</v>
      </c>
      <c r="O101" s="27"/>
      <c r="P101" s="28">
        <v>0.55416666666666659</v>
      </c>
      <c r="Q101"/>
      <c r="R101"/>
      <c r="S101"/>
    </row>
    <row r="102" spans="1:19" ht="13.2" customHeight="1" x14ac:dyDescent="0.25">
      <c r="A102" s="26">
        <v>96</v>
      </c>
      <c r="B102" s="27" t="s">
        <v>201</v>
      </c>
      <c r="C102" s="26">
        <v>561</v>
      </c>
      <c r="D102" s="26">
        <v>2</v>
      </c>
      <c r="E102" s="26">
        <v>2006</v>
      </c>
      <c r="F102" s="26" t="s">
        <v>8</v>
      </c>
      <c r="G102" s="27" t="s">
        <v>7</v>
      </c>
      <c r="H102" s="27" t="s">
        <v>202</v>
      </c>
      <c r="I102" s="27" t="s">
        <v>203</v>
      </c>
      <c r="J102" s="27"/>
      <c r="K102" s="27">
        <v>7</v>
      </c>
      <c r="L102" s="27">
        <v>1</v>
      </c>
      <c r="M102" s="27">
        <v>40</v>
      </c>
      <c r="N102" s="27">
        <v>50</v>
      </c>
      <c r="O102" s="27"/>
      <c r="P102" s="28">
        <v>0.55416666666666659</v>
      </c>
      <c r="Q102"/>
      <c r="R102"/>
      <c r="S102"/>
    </row>
    <row r="103" spans="1:19" ht="13.2" customHeight="1" x14ac:dyDescent="0.25">
      <c r="A103" s="9">
        <v>97</v>
      </c>
      <c r="B103" s="8" t="s">
        <v>70</v>
      </c>
      <c r="C103" s="9">
        <v>152</v>
      </c>
      <c r="D103" s="9">
        <v>1</v>
      </c>
      <c r="E103" s="9">
        <v>2007</v>
      </c>
      <c r="F103" s="9" t="s">
        <v>8</v>
      </c>
      <c r="G103" s="8" t="s">
        <v>2</v>
      </c>
      <c r="H103" s="8" t="s">
        <v>65</v>
      </c>
      <c r="I103" s="8" t="s">
        <v>64</v>
      </c>
      <c r="J103" s="8"/>
      <c r="K103" s="8">
        <v>2</v>
      </c>
      <c r="L103" s="8">
        <v>1</v>
      </c>
      <c r="M103" s="8">
        <v>40</v>
      </c>
      <c r="N103" s="8">
        <v>51</v>
      </c>
      <c r="O103" s="8"/>
      <c r="P103" s="7">
        <v>0.55694444444444435</v>
      </c>
      <c r="Q103"/>
      <c r="R103"/>
      <c r="S103"/>
    </row>
    <row r="104" spans="1:19" ht="13.2" customHeight="1" x14ac:dyDescent="0.25">
      <c r="A104" s="9">
        <v>98</v>
      </c>
      <c r="B104" s="8" t="s">
        <v>194</v>
      </c>
      <c r="C104" s="9">
        <v>553</v>
      </c>
      <c r="D104" s="9">
        <v>1</v>
      </c>
      <c r="E104" s="9">
        <v>2007</v>
      </c>
      <c r="F104" s="9" t="s">
        <v>8</v>
      </c>
      <c r="G104" s="8" t="s">
        <v>2</v>
      </c>
      <c r="H104" s="8" t="s">
        <v>191</v>
      </c>
      <c r="I104" s="8" t="s">
        <v>192</v>
      </c>
      <c r="J104" s="8"/>
      <c r="K104" s="8">
        <v>3</v>
      </c>
      <c r="L104" s="8">
        <v>1</v>
      </c>
      <c r="M104" s="8">
        <v>40</v>
      </c>
      <c r="N104" s="8">
        <v>51</v>
      </c>
      <c r="O104" s="8"/>
      <c r="P104" s="7">
        <v>0.55694444444444435</v>
      </c>
      <c r="Q104"/>
      <c r="R104"/>
      <c r="S104"/>
    </row>
    <row r="105" spans="1:19" ht="13.2" customHeight="1" x14ac:dyDescent="0.25">
      <c r="A105" s="26">
        <v>99</v>
      </c>
      <c r="B105" s="27" t="s">
        <v>175</v>
      </c>
      <c r="C105" s="26">
        <v>515</v>
      </c>
      <c r="D105" s="26">
        <v>1</v>
      </c>
      <c r="E105" s="26">
        <v>2007</v>
      </c>
      <c r="F105" s="26" t="s">
        <v>8</v>
      </c>
      <c r="G105" s="27" t="s">
        <v>2</v>
      </c>
      <c r="H105" s="27" t="s">
        <v>169</v>
      </c>
      <c r="I105" s="27" t="s">
        <v>170</v>
      </c>
      <c r="J105" s="27"/>
      <c r="K105" s="27">
        <v>5</v>
      </c>
      <c r="L105" s="27">
        <v>1</v>
      </c>
      <c r="M105" s="27">
        <v>40</v>
      </c>
      <c r="N105" s="27">
        <v>53</v>
      </c>
      <c r="O105" s="27"/>
      <c r="P105" s="28">
        <v>0.55972222222222212</v>
      </c>
      <c r="Q105"/>
      <c r="R105"/>
      <c r="S105"/>
    </row>
    <row r="106" spans="1:19" ht="13.2" customHeight="1" x14ac:dyDescent="0.25">
      <c r="A106" s="26">
        <v>100</v>
      </c>
      <c r="B106" s="27" t="s">
        <v>204</v>
      </c>
      <c r="C106" s="26">
        <v>562</v>
      </c>
      <c r="D106" s="26">
        <v>2</v>
      </c>
      <c r="E106" s="26">
        <v>2006</v>
      </c>
      <c r="F106" s="26" t="s">
        <v>8</v>
      </c>
      <c r="G106" s="27" t="s">
        <v>7</v>
      </c>
      <c r="H106" s="27" t="s">
        <v>202</v>
      </c>
      <c r="I106" s="27" t="s">
        <v>203</v>
      </c>
      <c r="J106" s="27"/>
      <c r="K106" s="27">
        <v>8</v>
      </c>
      <c r="L106" s="27">
        <v>1</v>
      </c>
      <c r="M106" s="27">
        <v>40</v>
      </c>
      <c r="N106" s="27">
        <v>53</v>
      </c>
      <c r="O106" s="27"/>
      <c r="P106" s="28">
        <v>0.55972222222222212</v>
      </c>
      <c r="Q106"/>
      <c r="R106"/>
      <c r="S106"/>
    </row>
    <row r="107" spans="1:19" ht="13.2" customHeight="1" x14ac:dyDescent="0.25">
      <c r="A107" s="9">
        <v>101</v>
      </c>
      <c r="B107" s="8" t="s">
        <v>213</v>
      </c>
      <c r="C107" s="9">
        <v>590</v>
      </c>
      <c r="D107" s="9" t="s">
        <v>4</v>
      </c>
      <c r="E107" s="9">
        <v>2009</v>
      </c>
      <c r="F107" s="9" t="s">
        <v>8</v>
      </c>
      <c r="G107" s="8" t="s">
        <v>2</v>
      </c>
      <c r="H107" s="8" t="s">
        <v>214</v>
      </c>
      <c r="I107" s="8" t="s">
        <v>215</v>
      </c>
      <c r="J107" s="8"/>
      <c r="K107" s="8">
        <v>10</v>
      </c>
      <c r="L107" s="8">
        <v>1</v>
      </c>
      <c r="M107" s="8">
        <v>4</v>
      </c>
      <c r="N107" s="8">
        <v>55</v>
      </c>
      <c r="O107" s="8"/>
      <c r="P107" s="7">
        <v>0.56249999999999989</v>
      </c>
      <c r="Q107" s="13">
        <f>VLOOKUP(B107,[5]Старт_ЛИЧКА!$B$7:$P$330,15,FALSE)</f>
        <v>0.40138888888888902</v>
      </c>
      <c r="R107" s="13" t="str">
        <f>IF(Q107&gt;P107,Q107-P107,"")</f>
        <v/>
      </c>
      <c r="S107" s="13">
        <f>IF(P107&gt;Q107,P107-Q107,"")</f>
        <v>0.16111111111111087</v>
      </c>
    </row>
    <row r="108" spans="1:19" ht="13.2" customHeight="1" x14ac:dyDescent="0.25">
      <c r="A108" s="9">
        <v>102</v>
      </c>
      <c r="B108" s="15" t="s">
        <v>220</v>
      </c>
      <c r="C108" s="9">
        <v>592</v>
      </c>
      <c r="D108" s="9">
        <v>2</v>
      </c>
      <c r="E108" s="9">
        <v>2008</v>
      </c>
      <c r="F108" s="16" t="s">
        <v>3</v>
      </c>
      <c r="G108" s="8" t="s">
        <v>2</v>
      </c>
      <c r="H108" s="8" t="s">
        <v>214</v>
      </c>
      <c r="I108" s="8" t="s">
        <v>215</v>
      </c>
      <c r="J108" s="8"/>
      <c r="K108" s="8"/>
      <c r="L108" s="8"/>
      <c r="M108" s="8"/>
      <c r="N108" s="8">
        <v>55</v>
      </c>
      <c r="O108" s="8"/>
      <c r="P108" s="7">
        <v>0.56388888888888888</v>
      </c>
      <c r="Q108"/>
      <c r="R108"/>
      <c r="S108"/>
    </row>
    <row r="109" spans="1:19" ht="13.2" customHeight="1" x14ac:dyDescent="0.25">
      <c r="A109" s="26">
        <v>103</v>
      </c>
      <c r="B109" s="27" t="s">
        <v>110</v>
      </c>
      <c r="C109" s="26">
        <v>96</v>
      </c>
      <c r="D109" s="26" t="s">
        <v>4</v>
      </c>
      <c r="E109" s="26">
        <v>2008</v>
      </c>
      <c r="F109" s="26" t="s">
        <v>8</v>
      </c>
      <c r="G109" s="27" t="s">
        <v>2</v>
      </c>
      <c r="H109" s="27" t="s">
        <v>99</v>
      </c>
      <c r="I109" s="27" t="s">
        <v>77</v>
      </c>
      <c r="J109" s="27"/>
      <c r="K109" s="27">
        <v>16</v>
      </c>
      <c r="L109" s="27">
        <v>1</v>
      </c>
      <c r="M109" s="27">
        <v>4</v>
      </c>
      <c r="N109" s="27">
        <v>56</v>
      </c>
      <c r="O109" s="27"/>
      <c r="P109" s="28">
        <v>0.56527777777777766</v>
      </c>
      <c r="Q109"/>
      <c r="R109"/>
      <c r="S109"/>
    </row>
    <row r="110" spans="1:19" ht="13.2" customHeight="1" x14ac:dyDescent="0.25">
      <c r="A110" s="26">
        <v>104</v>
      </c>
      <c r="B110" s="27" t="s">
        <v>60</v>
      </c>
      <c r="C110" s="26">
        <v>180</v>
      </c>
      <c r="D110" s="26">
        <v>3</v>
      </c>
      <c r="E110" s="26">
        <v>2008</v>
      </c>
      <c r="F110" s="26" t="s">
        <v>8</v>
      </c>
      <c r="G110" s="27" t="s">
        <v>2</v>
      </c>
      <c r="H110" s="27" t="s">
        <v>50</v>
      </c>
      <c r="I110" s="27" t="s">
        <v>49</v>
      </c>
      <c r="J110" s="27"/>
      <c r="K110" s="27">
        <v>10</v>
      </c>
      <c r="L110" s="27">
        <v>1</v>
      </c>
      <c r="M110" s="27">
        <v>4</v>
      </c>
      <c r="N110" s="27">
        <v>56</v>
      </c>
      <c r="O110" s="27"/>
      <c r="P110" s="28">
        <v>0.56527777777777766</v>
      </c>
      <c r="Q110"/>
      <c r="R110"/>
      <c r="S110"/>
    </row>
    <row r="111" spans="1:19" ht="13.2" customHeight="1" x14ac:dyDescent="0.25">
      <c r="A111" s="9">
        <v>105</v>
      </c>
      <c r="B111" s="8" t="s">
        <v>69</v>
      </c>
      <c r="C111" s="9">
        <v>153</v>
      </c>
      <c r="D111" s="9" t="s">
        <v>4</v>
      </c>
      <c r="E111" s="9">
        <v>2007</v>
      </c>
      <c r="F111" s="9" t="s">
        <v>8</v>
      </c>
      <c r="G111" s="8" t="s">
        <v>2</v>
      </c>
      <c r="H111" s="8" t="s">
        <v>65</v>
      </c>
      <c r="I111" s="8" t="s">
        <v>64</v>
      </c>
      <c r="J111" s="8"/>
      <c r="K111" s="8">
        <v>3</v>
      </c>
      <c r="L111" s="8">
        <v>1</v>
      </c>
      <c r="M111" s="8">
        <v>4</v>
      </c>
      <c r="N111" s="8">
        <v>57</v>
      </c>
      <c r="O111" s="8"/>
      <c r="P111" s="7">
        <v>0.56805555555555542</v>
      </c>
      <c r="Q111"/>
      <c r="R111"/>
      <c r="S111"/>
    </row>
    <row r="112" spans="1:19" ht="13.2" customHeight="1" x14ac:dyDescent="0.25">
      <c r="A112" s="9">
        <v>106</v>
      </c>
      <c r="B112" s="8" t="s">
        <v>22</v>
      </c>
      <c r="C112" s="9">
        <v>234</v>
      </c>
      <c r="D112" s="9" t="s">
        <v>4</v>
      </c>
      <c r="E112" s="9">
        <v>2007</v>
      </c>
      <c r="F112" s="9" t="s">
        <v>8</v>
      </c>
      <c r="G112" s="8" t="s">
        <v>2</v>
      </c>
      <c r="H112" s="8" t="s">
        <v>18</v>
      </c>
      <c r="I112" s="8" t="s">
        <v>17</v>
      </c>
      <c r="J112" s="8"/>
      <c r="K112" s="8">
        <v>4</v>
      </c>
      <c r="L112" s="8">
        <v>1</v>
      </c>
      <c r="M112" s="8">
        <v>4</v>
      </c>
      <c r="N112" s="8">
        <v>57</v>
      </c>
      <c r="O112" s="8"/>
      <c r="P112" s="7">
        <v>0.56805555555555542</v>
      </c>
      <c r="Q112"/>
      <c r="R112"/>
      <c r="S112"/>
    </row>
    <row r="113" spans="1:19" ht="13.2" customHeight="1" x14ac:dyDescent="0.25">
      <c r="A113" s="26">
        <v>107</v>
      </c>
      <c r="B113" s="27" t="s">
        <v>173</v>
      </c>
      <c r="C113" s="26">
        <v>513</v>
      </c>
      <c r="D113" s="26">
        <v>3</v>
      </c>
      <c r="E113" s="26">
        <v>2009</v>
      </c>
      <c r="F113" s="26" t="s">
        <v>8</v>
      </c>
      <c r="G113" s="27" t="s">
        <v>2</v>
      </c>
      <c r="H113" s="27" t="s">
        <v>169</v>
      </c>
      <c r="I113" s="27" t="s">
        <v>170</v>
      </c>
      <c r="J113" s="27"/>
      <c r="K113" s="27">
        <v>3</v>
      </c>
      <c r="L113" s="27">
        <v>1</v>
      </c>
      <c r="M113" s="27">
        <v>4</v>
      </c>
      <c r="N113" s="27">
        <v>58</v>
      </c>
      <c r="O113" s="27"/>
      <c r="P113" s="28">
        <v>0.57083333333333319</v>
      </c>
      <c r="Q113" s="14" t="e">
        <f>VLOOKUP(B113,[5]Старт_ЛИЧКА!$B$7:$P$330,15,FALSE)</f>
        <v>#N/A</v>
      </c>
      <c r="R113" s="13" t="e">
        <f t="shared" ref="R113:R114" si="0">IF(Q113&gt;P113,Q113-P113,"")</f>
        <v>#N/A</v>
      </c>
      <c r="S113" s="13" t="e">
        <f t="shared" ref="S113:S114" si="1">IF(P113&gt;Q113,P113-Q113,"")</f>
        <v>#N/A</v>
      </c>
    </row>
    <row r="114" spans="1:19" ht="13.2" customHeight="1" x14ac:dyDescent="0.25">
      <c r="A114" s="26">
        <v>108</v>
      </c>
      <c r="B114" s="27" t="s">
        <v>185</v>
      </c>
      <c r="C114" s="26">
        <v>533</v>
      </c>
      <c r="D114" s="26" t="s">
        <v>4</v>
      </c>
      <c r="E114" s="26">
        <v>2009</v>
      </c>
      <c r="F114" s="26" t="s">
        <v>8</v>
      </c>
      <c r="G114" s="27" t="s">
        <v>2</v>
      </c>
      <c r="H114" s="27" t="s">
        <v>180</v>
      </c>
      <c r="I114" s="27" t="s">
        <v>181</v>
      </c>
      <c r="J114" s="27"/>
      <c r="K114" s="27">
        <v>3</v>
      </c>
      <c r="L114" s="27">
        <v>1</v>
      </c>
      <c r="M114" s="27">
        <v>4</v>
      </c>
      <c r="N114" s="27">
        <v>58</v>
      </c>
      <c r="O114" s="27"/>
      <c r="P114" s="28">
        <v>0.57083333333333319</v>
      </c>
      <c r="Q114" s="24">
        <f>VLOOKUP(B114,[5]Старт_ЛИЧКА!$B$7:$P$330,15,FALSE)</f>
        <v>0.468055555555561</v>
      </c>
      <c r="R114" s="24" t="str">
        <f t="shared" si="0"/>
        <v/>
      </c>
      <c r="S114" s="24">
        <f t="shared" si="1"/>
        <v>0.10277777777777219</v>
      </c>
    </row>
    <row r="115" spans="1:19" ht="13.2" customHeight="1" x14ac:dyDescent="0.25">
      <c r="A115" s="9">
        <v>109</v>
      </c>
      <c r="B115" s="8" t="s">
        <v>58</v>
      </c>
      <c r="C115" s="9">
        <v>182</v>
      </c>
      <c r="D115" s="9">
        <v>3</v>
      </c>
      <c r="E115" s="9">
        <v>2007</v>
      </c>
      <c r="F115" s="9" t="s">
        <v>8</v>
      </c>
      <c r="G115" s="8" t="s">
        <v>2</v>
      </c>
      <c r="H115" s="8" t="s">
        <v>50</v>
      </c>
      <c r="I115" s="8" t="s">
        <v>49</v>
      </c>
      <c r="J115" s="8"/>
      <c r="K115" s="8">
        <v>12</v>
      </c>
      <c r="L115" s="8">
        <v>1</v>
      </c>
      <c r="M115" s="8">
        <v>4</v>
      </c>
      <c r="N115" s="8">
        <v>59</v>
      </c>
      <c r="O115" s="8"/>
      <c r="P115" s="7">
        <v>0.57361111111111096</v>
      </c>
      <c r="Q115"/>
      <c r="R115"/>
      <c r="S115"/>
    </row>
    <row r="116" spans="1:19" ht="13.2" customHeight="1" x14ac:dyDescent="0.25">
      <c r="A116" s="9">
        <v>110</v>
      </c>
      <c r="B116" s="8" t="s">
        <v>216</v>
      </c>
      <c r="C116" s="9">
        <v>591</v>
      </c>
      <c r="D116" s="9" t="s">
        <v>4</v>
      </c>
      <c r="E116" s="9">
        <v>2009</v>
      </c>
      <c r="F116" s="9" t="s">
        <v>8</v>
      </c>
      <c r="G116" s="8" t="s">
        <v>2</v>
      </c>
      <c r="H116" s="8" t="s">
        <v>214</v>
      </c>
      <c r="I116" s="8" t="s">
        <v>215</v>
      </c>
      <c r="J116" s="8"/>
      <c r="K116" s="8">
        <v>11</v>
      </c>
      <c r="L116" s="8">
        <v>1</v>
      </c>
      <c r="M116" s="8">
        <v>4</v>
      </c>
      <c r="N116" s="8">
        <v>59</v>
      </c>
      <c r="O116" s="8"/>
      <c r="P116" s="7">
        <v>0.57361111111111096</v>
      </c>
      <c r="Q116" s="13">
        <f>VLOOKUP(B116,[5]Старт_ЛИЧКА!$B$7:$P$330,15,FALSE)</f>
        <v>0.41944444444444601</v>
      </c>
      <c r="R116" s="13" t="str">
        <f>IF(Q116&gt;P116,Q116-P116,"")</f>
        <v/>
      </c>
      <c r="S116" s="13">
        <f>IF(P116&gt;Q116,P116-Q116,"")</f>
        <v>0.15416666666666495</v>
      </c>
    </row>
    <row r="117" spans="1:19" ht="13.2" customHeight="1" x14ac:dyDescent="0.25">
      <c r="A117" s="26">
        <v>111</v>
      </c>
      <c r="B117" s="27" t="s">
        <v>130</v>
      </c>
      <c r="C117" s="26">
        <v>54</v>
      </c>
      <c r="D117" s="26">
        <v>3</v>
      </c>
      <c r="E117" s="26">
        <v>2007</v>
      </c>
      <c r="F117" s="26" t="s">
        <v>8</v>
      </c>
      <c r="G117" s="27" t="s">
        <v>2</v>
      </c>
      <c r="H117" s="27" t="s">
        <v>129</v>
      </c>
      <c r="I117" s="27" t="s">
        <v>17</v>
      </c>
      <c r="J117" s="27"/>
      <c r="K117" s="27">
        <v>4</v>
      </c>
      <c r="L117" s="27">
        <v>1</v>
      </c>
      <c r="M117" s="27">
        <v>4</v>
      </c>
      <c r="N117" s="27">
        <v>60</v>
      </c>
      <c r="O117" s="27"/>
      <c r="P117" s="28">
        <v>0.57638888888888873</v>
      </c>
      <c r="Q117"/>
      <c r="R117"/>
      <c r="S117"/>
    </row>
    <row r="118" spans="1:19" ht="13.2" customHeight="1" x14ac:dyDescent="0.25">
      <c r="A118" s="26">
        <v>112</v>
      </c>
      <c r="B118" s="27" t="s">
        <v>109</v>
      </c>
      <c r="C118" s="26">
        <v>97</v>
      </c>
      <c r="D118" s="26" t="s">
        <v>4</v>
      </c>
      <c r="E118" s="26">
        <v>2007</v>
      </c>
      <c r="F118" s="26" t="s">
        <v>8</v>
      </c>
      <c r="G118" s="27" t="s">
        <v>2</v>
      </c>
      <c r="H118" s="27" t="s">
        <v>99</v>
      </c>
      <c r="I118" s="27" t="s">
        <v>77</v>
      </c>
      <c r="J118" s="27"/>
      <c r="K118" s="27">
        <v>17</v>
      </c>
      <c r="L118" s="27">
        <v>1</v>
      </c>
      <c r="M118" s="27">
        <v>4</v>
      </c>
      <c r="N118" s="27">
        <v>60</v>
      </c>
      <c r="O118" s="27"/>
      <c r="P118" s="28">
        <v>0.57638888888888873</v>
      </c>
      <c r="Q118"/>
      <c r="R118"/>
      <c r="S118"/>
    </row>
    <row r="119" spans="1:19" ht="13.2" customHeight="1" x14ac:dyDescent="0.25">
      <c r="A119" s="9">
        <v>113</v>
      </c>
      <c r="B119" s="8" t="s">
        <v>68</v>
      </c>
      <c r="C119" s="9">
        <v>154</v>
      </c>
      <c r="D119" s="9" t="s">
        <v>4</v>
      </c>
      <c r="E119" s="9">
        <v>2007</v>
      </c>
      <c r="F119" s="9" t="s">
        <v>8</v>
      </c>
      <c r="G119" s="8" t="s">
        <v>2</v>
      </c>
      <c r="H119" s="8" t="s">
        <v>65</v>
      </c>
      <c r="I119" s="8" t="s">
        <v>64</v>
      </c>
      <c r="J119" s="8"/>
      <c r="K119" s="8">
        <v>4</v>
      </c>
      <c r="L119" s="8">
        <v>1</v>
      </c>
      <c r="M119" s="8">
        <v>4</v>
      </c>
      <c r="N119" s="8">
        <v>61</v>
      </c>
      <c r="O119" s="8"/>
      <c r="P119" s="7">
        <v>0.5791666666666665</v>
      </c>
      <c r="Q119"/>
      <c r="R119"/>
      <c r="S119"/>
    </row>
    <row r="120" spans="1:19" ht="13.2" customHeight="1" x14ac:dyDescent="0.25">
      <c r="A120" s="9">
        <v>114</v>
      </c>
      <c r="B120" s="8" t="s">
        <v>197</v>
      </c>
      <c r="C120" s="9">
        <v>556</v>
      </c>
      <c r="D120" s="9" t="s">
        <v>4</v>
      </c>
      <c r="E120" s="9">
        <v>2007</v>
      </c>
      <c r="F120" s="9" t="s">
        <v>8</v>
      </c>
      <c r="G120" s="8" t="s">
        <v>2</v>
      </c>
      <c r="H120" s="8" t="s">
        <v>191</v>
      </c>
      <c r="I120" s="8" t="s">
        <v>192</v>
      </c>
      <c r="J120" s="8"/>
      <c r="K120" s="8">
        <v>6</v>
      </c>
      <c r="L120" s="8">
        <v>1</v>
      </c>
      <c r="M120" s="8">
        <v>4</v>
      </c>
      <c r="N120" s="8">
        <v>61</v>
      </c>
      <c r="O120" s="8"/>
      <c r="P120" s="7">
        <v>0.5791666666666665</v>
      </c>
      <c r="Q120"/>
      <c r="R120"/>
      <c r="S120"/>
    </row>
    <row r="121" spans="1:19" ht="13.2" customHeight="1" x14ac:dyDescent="0.25">
      <c r="A121" s="26">
        <v>115</v>
      </c>
      <c r="B121" s="27" t="s">
        <v>29</v>
      </c>
      <c r="C121" s="26">
        <v>221</v>
      </c>
      <c r="D121" s="26" t="s">
        <v>4</v>
      </c>
      <c r="E121" s="26">
        <v>2009</v>
      </c>
      <c r="F121" s="26" t="s">
        <v>8</v>
      </c>
      <c r="G121" s="27" t="s">
        <v>2</v>
      </c>
      <c r="H121" s="27" t="s">
        <v>26</v>
      </c>
      <c r="I121" s="27" t="s">
        <v>25</v>
      </c>
      <c r="J121" s="27"/>
      <c r="K121" s="27">
        <v>1</v>
      </c>
      <c r="L121" s="27">
        <v>1</v>
      </c>
      <c r="M121" s="27">
        <v>4</v>
      </c>
      <c r="N121" s="27">
        <v>62</v>
      </c>
      <c r="O121" s="27"/>
      <c r="P121" s="28">
        <v>0.58194444444444426</v>
      </c>
      <c r="Q121" s="13">
        <f>VLOOKUP(B121,[5]Старт_ЛИЧКА!$B$7:$P$330,15,FALSE)</f>
        <v>0.41458333333333502</v>
      </c>
      <c r="R121" s="13" t="str">
        <f>IF(Q121&gt;P121,Q121-P121,"")</f>
        <v/>
      </c>
      <c r="S121" s="13">
        <f>IF(P121&gt;Q121,P121-Q121,"")</f>
        <v>0.16736111111110924</v>
      </c>
    </row>
    <row r="122" spans="1:19" ht="13.2" customHeight="1" x14ac:dyDescent="0.25">
      <c r="A122" s="26">
        <v>116</v>
      </c>
      <c r="B122" s="27" t="s">
        <v>14</v>
      </c>
      <c r="C122" s="26">
        <v>252</v>
      </c>
      <c r="D122" s="26" t="s">
        <v>4</v>
      </c>
      <c r="E122" s="26">
        <v>2008</v>
      </c>
      <c r="F122" s="26" t="s">
        <v>8</v>
      </c>
      <c r="G122" s="27" t="s">
        <v>2</v>
      </c>
      <c r="H122" s="27" t="s">
        <v>1</v>
      </c>
      <c r="I122" s="27" t="s">
        <v>0</v>
      </c>
      <c r="J122" s="27"/>
      <c r="K122" s="27">
        <v>2</v>
      </c>
      <c r="L122" s="27">
        <v>1</v>
      </c>
      <c r="M122" s="27">
        <v>4</v>
      </c>
      <c r="N122" s="27">
        <v>62</v>
      </c>
      <c r="O122" s="27"/>
      <c r="P122" s="28">
        <v>0.58194444444444426</v>
      </c>
      <c r="Q122"/>
      <c r="R122"/>
      <c r="S122"/>
    </row>
    <row r="123" spans="1:19" ht="13.2" customHeight="1" x14ac:dyDescent="0.25">
      <c r="A123" s="9">
        <v>117</v>
      </c>
      <c r="B123" s="8" t="s">
        <v>52</v>
      </c>
      <c r="C123" s="9">
        <v>177</v>
      </c>
      <c r="D123" s="9">
        <v>3</v>
      </c>
      <c r="E123" s="9">
        <v>2007</v>
      </c>
      <c r="F123" s="9" t="s">
        <v>8</v>
      </c>
      <c r="G123" s="8" t="s">
        <v>2</v>
      </c>
      <c r="H123" s="8" t="s">
        <v>50</v>
      </c>
      <c r="I123" s="8" t="s">
        <v>49</v>
      </c>
      <c r="J123" s="8"/>
      <c r="K123" s="8">
        <v>7</v>
      </c>
      <c r="L123" s="8">
        <v>1</v>
      </c>
      <c r="M123" s="8">
        <v>4</v>
      </c>
      <c r="N123" s="8">
        <v>63</v>
      </c>
      <c r="O123" s="8"/>
      <c r="P123" s="7">
        <v>0.58472222222222203</v>
      </c>
      <c r="Q123"/>
      <c r="R123"/>
      <c r="S123"/>
    </row>
    <row r="124" spans="1:19" ht="13.2" customHeight="1" x14ac:dyDescent="0.25">
      <c r="A124" s="9">
        <v>118</v>
      </c>
      <c r="B124" s="8" t="s">
        <v>187</v>
      </c>
      <c r="C124" s="9">
        <v>535</v>
      </c>
      <c r="D124" s="9" t="s">
        <v>4</v>
      </c>
      <c r="E124" s="9">
        <v>2008</v>
      </c>
      <c r="F124" s="9" t="s">
        <v>8</v>
      </c>
      <c r="G124" s="8" t="s">
        <v>2</v>
      </c>
      <c r="H124" s="8" t="s">
        <v>180</v>
      </c>
      <c r="I124" s="8" t="s">
        <v>181</v>
      </c>
      <c r="J124" s="8"/>
      <c r="K124" s="8">
        <v>5</v>
      </c>
      <c r="L124" s="8">
        <v>1</v>
      </c>
      <c r="M124" s="8">
        <v>4</v>
      </c>
      <c r="N124" s="8">
        <v>63</v>
      </c>
      <c r="O124" s="8"/>
      <c r="P124" s="7">
        <v>0.58472222222222203</v>
      </c>
      <c r="Q124"/>
      <c r="R124"/>
      <c r="S124"/>
    </row>
    <row r="125" spans="1:19" ht="13.2" customHeight="1" x14ac:dyDescent="0.25">
      <c r="A125" s="26">
        <v>119</v>
      </c>
      <c r="B125" s="27" t="s">
        <v>178</v>
      </c>
      <c r="C125" s="26">
        <v>519</v>
      </c>
      <c r="D125" s="26">
        <v>3</v>
      </c>
      <c r="E125" s="26">
        <v>2009</v>
      </c>
      <c r="F125" s="26" t="s">
        <v>8</v>
      </c>
      <c r="G125" s="27" t="s">
        <v>2</v>
      </c>
      <c r="H125" s="27" t="s">
        <v>169</v>
      </c>
      <c r="I125" s="27" t="s">
        <v>170</v>
      </c>
      <c r="J125" s="27"/>
      <c r="K125" s="27">
        <v>9</v>
      </c>
      <c r="L125" s="27">
        <v>1</v>
      </c>
      <c r="M125" s="27">
        <v>4</v>
      </c>
      <c r="N125" s="27">
        <v>64</v>
      </c>
      <c r="O125" s="27"/>
      <c r="P125" s="28">
        <v>0.5874999999999998</v>
      </c>
      <c r="Q125" s="14" t="e">
        <f>VLOOKUP(B125,[5]Старт_ЛИЧКА!$B$7:$P$330,15,FALSE)</f>
        <v>#N/A</v>
      </c>
      <c r="R125" s="13" t="e">
        <f>IF(Q125&gt;P125,Q125-P125,"")</f>
        <v>#N/A</v>
      </c>
      <c r="S125" s="13" t="e">
        <f>IF(P125&gt;Q125,P125-Q125,"")</f>
        <v>#N/A</v>
      </c>
    </row>
    <row r="126" spans="1:19" ht="13.2" customHeight="1" x14ac:dyDescent="0.25">
      <c r="A126" s="26">
        <v>120</v>
      </c>
      <c r="B126" s="27" t="s">
        <v>217</v>
      </c>
      <c r="C126" s="26">
        <v>588</v>
      </c>
      <c r="D126" s="26" t="s">
        <v>4</v>
      </c>
      <c r="E126" s="26">
        <v>2008</v>
      </c>
      <c r="F126" s="26" t="s">
        <v>8</v>
      </c>
      <c r="G126" s="27" t="s">
        <v>2</v>
      </c>
      <c r="H126" s="27" t="s">
        <v>214</v>
      </c>
      <c r="I126" s="27" t="s">
        <v>215</v>
      </c>
      <c r="J126" s="27"/>
      <c r="K126" s="27">
        <v>8</v>
      </c>
      <c r="L126" s="27">
        <v>1</v>
      </c>
      <c r="M126" s="27">
        <v>4</v>
      </c>
      <c r="N126" s="27">
        <v>64</v>
      </c>
      <c r="O126" s="27"/>
      <c r="P126" s="28">
        <v>0.5874999999999998</v>
      </c>
      <c r="Q126"/>
      <c r="R126"/>
      <c r="S126"/>
    </row>
    <row r="127" spans="1:19" ht="13.2" customHeight="1" x14ac:dyDescent="0.25">
      <c r="A127" s="9">
        <v>121</v>
      </c>
      <c r="B127" s="8" t="s">
        <v>87</v>
      </c>
      <c r="C127" s="9">
        <v>134</v>
      </c>
      <c r="D127" s="9" t="s">
        <v>4</v>
      </c>
      <c r="E127" s="9">
        <v>2008</v>
      </c>
      <c r="F127" s="9" t="s">
        <v>8</v>
      </c>
      <c r="G127" s="8" t="s">
        <v>2</v>
      </c>
      <c r="H127" s="8" t="s">
        <v>78</v>
      </c>
      <c r="I127" s="8" t="s">
        <v>77</v>
      </c>
      <c r="J127" s="8"/>
      <c r="K127" s="8">
        <v>14</v>
      </c>
      <c r="L127" s="8">
        <v>1</v>
      </c>
      <c r="M127" s="8">
        <v>4</v>
      </c>
      <c r="N127" s="8">
        <v>65</v>
      </c>
      <c r="O127" s="8"/>
      <c r="P127" s="7">
        <v>0.59027777777777757</v>
      </c>
      <c r="Q127"/>
      <c r="R127"/>
      <c r="S127"/>
    </row>
    <row r="128" spans="1:19" ht="13.2" customHeight="1" x14ac:dyDescent="0.25">
      <c r="A128" s="9">
        <v>122</v>
      </c>
      <c r="B128" s="8" t="s">
        <v>198</v>
      </c>
      <c r="C128" s="9">
        <v>557</v>
      </c>
      <c r="D128" s="9" t="s">
        <v>4</v>
      </c>
      <c r="E128" s="9">
        <v>2008</v>
      </c>
      <c r="F128" s="9" t="s">
        <v>8</v>
      </c>
      <c r="G128" s="8" t="s">
        <v>2</v>
      </c>
      <c r="H128" s="8" t="s">
        <v>191</v>
      </c>
      <c r="I128" s="8" t="s">
        <v>192</v>
      </c>
      <c r="J128" s="8"/>
      <c r="K128" s="8">
        <v>7</v>
      </c>
      <c r="L128" s="8">
        <v>1</v>
      </c>
      <c r="M128" s="8">
        <v>4</v>
      </c>
      <c r="N128" s="8">
        <v>65</v>
      </c>
      <c r="O128" s="8"/>
      <c r="P128" s="7">
        <v>0.59027777777777757</v>
      </c>
      <c r="Q128"/>
      <c r="R128"/>
      <c r="S128"/>
    </row>
    <row r="129" spans="1:19" ht="13.2" customHeight="1" x14ac:dyDescent="0.25">
      <c r="A129" s="26">
        <v>123</v>
      </c>
      <c r="B129" s="27" t="s">
        <v>141</v>
      </c>
      <c r="C129" s="26">
        <v>26</v>
      </c>
      <c r="D129" s="26" t="s">
        <v>4</v>
      </c>
      <c r="E129" s="26">
        <v>2007</v>
      </c>
      <c r="F129" s="26" t="s">
        <v>8</v>
      </c>
      <c r="G129" s="27" t="s">
        <v>2</v>
      </c>
      <c r="H129" s="27" t="s">
        <v>140</v>
      </c>
      <c r="I129" s="27" t="s">
        <v>17</v>
      </c>
      <c r="J129" s="27"/>
      <c r="K129" s="27">
        <v>6</v>
      </c>
      <c r="L129" s="27">
        <v>1</v>
      </c>
      <c r="M129" s="27">
        <v>4</v>
      </c>
      <c r="N129" s="27">
        <v>66</v>
      </c>
      <c r="O129" s="27"/>
      <c r="P129" s="28">
        <v>0.59305555555555534</v>
      </c>
      <c r="Q129"/>
      <c r="R129"/>
      <c r="S129"/>
    </row>
    <row r="130" spans="1:19" ht="13.2" customHeight="1" x14ac:dyDescent="0.25">
      <c r="A130" s="26">
        <v>124</v>
      </c>
      <c r="B130" s="27" t="s">
        <v>51</v>
      </c>
      <c r="C130" s="26">
        <v>178</v>
      </c>
      <c r="D130" s="26" t="s">
        <v>4</v>
      </c>
      <c r="E130" s="26">
        <v>2008</v>
      </c>
      <c r="F130" s="26" t="s">
        <v>8</v>
      </c>
      <c r="G130" s="27" t="s">
        <v>2</v>
      </c>
      <c r="H130" s="27" t="s">
        <v>50</v>
      </c>
      <c r="I130" s="27" t="s">
        <v>49</v>
      </c>
      <c r="J130" s="27"/>
      <c r="K130" s="27">
        <v>8</v>
      </c>
      <c r="L130" s="27">
        <v>1</v>
      </c>
      <c r="M130" s="27">
        <v>4</v>
      </c>
      <c r="N130" s="27">
        <v>66</v>
      </c>
      <c r="O130" s="27"/>
      <c r="P130" s="28">
        <v>0.59305555555555534</v>
      </c>
      <c r="Q130"/>
      <c r="R130"/>
      <c r="S130"/>
    </row>
    <row r="131" spans="1:19" ht="13.2" customHeight="1" x14ac:dyDescent="0.25">
      <c r="A131" s="9">
        <v>125</v>
      </c>
      <c r="B131" s="8" t="s">
        <v>128</v>
      </c>
      <c r="C131" s="9">
        <v>61</v>
      </c>
      <c r="D131" s="9">
        <v>2</v>
      </c>
      <c r="E131" s="9">
        <v>2009</v>
      </c>
      <c r="F131" s="9" t="s">
        <v>3</v>
      </c>
      <c r="G131" s="8" t="s">
        <v>2</v>
      </c>
      <c r="H131" s="8" t="s">
        <v>118</v>
      </c>
      <c r="I131" s="8" t="s">
        <v>117</v>
      </c>
      <c r="J131" s="8"/>
      <c r="K131" s="8">
        <v>1</v>
      </c>
      <c r="L131" s="8">
        <v>1</v>
      </c>
      <c r="M131" s="8">
        <v>12</v>
      </c>
      <c r="N131" s="8">
        <v>67</v>
      </c>
      <c r="O131" s="8"/>
      <c r="P131" s="7">
        <v>0.5958333333333331</v>
      </c>
      <c r="Q131" s="13">
        <f>VLOOKUP(B131,[5]Старт_ЛИЧКА!$B$7:$P$330,15,FALSE)</f>
        <v>0.51944444444445403</v>
      </c>
      <c r="R131" s="13" t="str">
        <f>IF(Q131&gt;P131,Q131-P131,"")</f>
        <v/>
      </c>
      <c r="S131" s="13">
        <f>IF(P131&gt;Q131,P131-Q131,"")</f>
        <v>7.638888888887907E-2</v>
      </c>
    </row>
    <row r="132" spans="1:19" ht="13.2" customHeight="1" x14ac:dyDescent="0.25">
      <c r="A132" s="9">
        <v>126</v>
      </c>
      <c r="B132" s="8" t="s">
        <v>116</v>
      </c>
      <c r="C132" s="9">
        <v>81</v>
      </c>
      <c r="D132" s="9">
        <v>2</v>
      </c>
      <c r="E132" s="9">
        <v>2008</v>
      </c>
      <c r="F132" s="9" t="s">
        <v>3</v>
      </c>
      <c r="G132" s="8" t="s">
        <v>2</v>
      </c>
      <c r="H132" s="8" t="s">
        <v>99</v>
      </c>
      <c r="I132" s="8" t="s">
        <v>77</v>
      </c>
      <c r="J132" s="8"/>
      <c r="K132" s="8">
        <v>1</v>
      </c>
      <c r="L132" s="8">
        <v>1</v>
      </c>
      <c r="M132" s="8">
        <v>12</v>
      </c>
      <c r="N132" s="8">
        <v>67</v>
      </c>
      <c r="O132" s="8"/>
      <c r="P132" s="7">
        <v>0.5958333333333331</v>
      </c>
      <c r="Q132"/>
      <c r="R132"/>
      <c r="S132"/>
    </row>
    <row r="133" spans="1:19" ht="13.2" customHeight="1" x14ac:dyDescent="0.25">
      <c r="A133" s="26">
        <v>127</v>
      </c>
      <c r="B133" s="27" t="s">
        <v>146</v>
      </c>
      <c r="C133" s="26">
        <v>21</v>
      </c>
      <c r="D133" s="26">
        <v>2</v>
      </c>
      <c r="E133" s="26">
        <v>2008</v>
      </c>
      <c r="F133" s="26" t="s">
        <v>3</v>
      </c>
      <c r="G133" s="27" t="s">
        <v>2</v>
      </c>
      <c r="H133" s="27" t="s">
        <v>140</v>
      </c>
      <c r="I133" s="27" t="s">
        <v>17</v>
      </c>
      <c r="J133" s="27"/>
      <c r="K133" s="27">
        <v>1</v>
      </c>
      <c r="L133" s="27">
        <v>1</v>
      </c>
      <c r="M133" s="27">
        <v>12</v>
      </c>
      <c r="N133" s="27">
        <v>68</v>
      </c>
      <c r="O133" s="27"/>
      <c r="P133" s="28">
        <v>0.59861111111111087</v>
      </c>
      <c r="Q133"/>
      <c r="R133"/>
      <c r="S133"/>
    </row>
    <row r="134" spans="1:19" ht="13.2" customHeight="1" x14ac:dyDescent="0.25">
      <c r="A134" s="26">
        <v>128</v>
      </c>
      <c r="B134" s="27" t="s">
        <v>48</v>
      </c>
      <c r="C134" s="26">
        <v>191</v>
      </c>
      <c r="D134" s="26">
        <v>2</v>
      </c>
      <c r="E134" s="26">
        <v>2009</v>
      </c>
      <c r="F134" s="26" t="s">
        <v>3</v>
      </c>
      <c r="G134" s="27" t="s">
        <v>2</v>
      </c>
      <c r="H134" s="27" t="s">
        <v>37</v>
      </c>
      <c r="I134" s="27" t="s">
        <v>36</v>
      </c>
      <c r="J134" s="27"/>
      <c r="K134" s="27">
        <v>1</v>
      </c>
      <c r="L134" s="27">
        <v>1</v>
      </c>
      <c r="M134" s="27">
        <v>12</v>
      </c>
      <c r="N134" s="27">
        <v>68</v>
      </c>
      <c r="O134" s="27"/>
      <c r="P134" s="28">
        <v>0.59861111111111087</v>
      </c>
      <c r="Q134" s="24">
        <f>VLOOKUP(B134,[5]Старт_ЛИЧКА!$B$7:$P$330,15,FALSE)</f>
        <v>0.63888888888890705</v>
      </c>
      <c r="R134" s="24">
        <f t="shared" ref="R134:R136" si="2">IF(Q134&gt;P134,Q134-P134,"")</f>
        <v>4.0277777777796175E-2</v>
      </c>
      <c r="S134" s="24" t="str">
        <f t="shared" ref="S134:S136" si="3">IF(P134&gt;Q134,P134-Q134,"")</f>
        <v/>
      </c>
    </row>
    <row r="135" spans="1:19" ht="13.2" customHeight="1" x14ac:dyDescent="0.25">
      <c r="A135" s="9">
        <v>129</v>
      </c>
      <c r="B135" s="8" t="s">
        <v>15</v>
      </c>
      <c r="C135" s="9">
        <v>260</v>
      </c>
      <c r="D135" s="9">
        <v>2</v>
      </c>
      <c r="E135" s="9">
        <v>2009</v>
      </c>
      <c r="F135" s="9" t="s">
        <v>3</v>
      </c>
      <c r="G135" s="8" t="s">
        <v>2</v>
      </c>
      <c r="H135" s="8" t="s">
        <v>1</v>
      </c>
      <c r="I135" s="8" t="s">
        <v>0</v>
      </c>
      <c r="J135" s="8"/>
      <c r="K135" s="8">
        <v>10</v>
      </c>
      <c r="L135" s="8">
        <v>1</v>
      </c>
      <c r="M135" s="8">
        <v>12</v>
      </c>
      <c r="N135" s="8">
        <v>69</v>
      </c>
      <c r="O135" s="8"/>
      <c r="P135" s="7">
        <v>0.60138888888888864</v>
      </c>
      <c r="Q135" s="13">
        <f>VLOOKUP(B135,[5]Старт_ЛИЧКА!$B$7:$P$330,15,FALSE)</f>
        <v>0.43263888888889201</v>
      </c>
      <c r="R135" s="13" t="str">
        <f t="shared" si="2"/>
        <v/>
      </c>
      <c r="S135" s="13">
        <f t="shared" si="3"/>
        <v>0.16874999999999662</v>
      </c>
    </row>
    <row r="136" spans="1:19" ht="13.2" customHeight="1" x14ac:dyDescent="0.25">
      <c r="A136" s="21">
        <v>130</v>
      </c>
      <c r="B136" s="22" t="s">
        <v>179</v>
      </c>
      <c r="C136" s="21">
        <v>531</v>
      </c>
      <c r="D136" s="21">
        <v>2</v>
      </c>
      <c r="E136" s="21">
        <v>2009</v>
      </c>
      <c r="F136" s="21" t="s">
        <v>3</v>
      </c>
      <c r="G136" s="22" t="s">
        <v>2</v>
      </c>
      <c r="H136" s="22" t="s">
        <v>180</v>
      </c>
      <c r="I136" s="22" t="s">
        <v>181</v>
      </c>
      <c r="J136" s="8"/>
      <c r="K136" s="8">
        <v>1</v>
      </c>
      <c r="L136" s="8">
        <v>1</v>
      </c>
      <c r="M136" s="8">
        <v>12</v>
      </c>
      <c r="N136" s="8">
        <v>69</v>
      </c>
      <c r="O136" s="8"/>
      <c r="P136" s="23">
        <v>0.60138888888888864</v>
      </c>
      <c r="Q136" s="24">
        <f>VLOOKUP(B136,[5]Старт_ЛИЧКА!$B$7:$P$330,15,FALSE)</f>
        <v>0.451388888888893</v>
      </c>
      <c r="R136" s="24" t="str">
        <f t="shared" si="2"/>
        <v/>
      </c>
      <c r="S136" s="24">
        <f t="shared" si="3"/>
        <v>0.14999999999999564</v>
      </c>
    </row>
    <row r="137" spans="1:19" ht="13.2" customHeight="1" x14ac:dyDescent="0.25">
      <c r="A137" s="26">
        <v>131</v>
      </c>
      <c r="B137" s="27" t="s">
        <v>114</v>
      </c>
      <c r="C137" s="26">
        <v>91</v>
      </c>
      <c r="D137" s="26">
        <v>2</v>
      </c>
      <c r="E137" s="26">
        <v>2008</v>
      </c>
      <c r="F137" s="26" t="s">
        <v>3</v>
      </c>
      <c r="G137" s="27" t="s">
        <v>2</v>
      </c>
      <c r="H137" s="27" t="s">
        <v>99</v>
      </c>
      <c r="I137" s="27" t="s">
        <v>77</v>
      </c>
      <c r="J137" s="27"/>
      <c r="K137" s="27">
        <v>11</v>
      </c>
      <c r="L137" s="27">
        <v>1</v>
      </c>
      <c r="M137" s="27">
        <v>12</v>
      </c>
      <c r="N137" s="27">
        <v>70</v>
      </c>
      <c r="O137" s="27"/>
      <c r="P137" s="28">
        <v>0.60416666666666641</v>
      </c>
      <c r="Q137"/>
      <c r="R137"/>
      <c r="S137"/>
    </row>
    <row r="138" spans="1:19" ht="13.2" customHeight="1" x14ac:dyDescent="0.25">
      <c r="A138" s="26">
        <v>132</v>
      </c>
      <c r="B138" s="27" t="s">
        <v>199</v>
      </c>
      <c r="C138" s="26">
        <v>558</v>
      </c>
      <c r="D138" s="26">
        <v>2</v>
      </c>
      <c r="E138" s="26">
        <v>2009</v>
      </c>
      <c r="F138" s="26" t="s">
        <v>3</v>
      </c>
      <c r="G138" s="27" t="s">
        <v>2</v>
      </c>
      <c r="H138" s="27" t="s">
        <v>191</v>
      </c>
      <c r="I138" s="27" t="s">
        <v>192</v>
      </c>
      <c r="J138" s="27"/>
      <c r="K138" s="27">
        <v>8</v>
      </c>
      <c r="L138" s="27">
        <v>1</v>
      </c>
      <c r="M138" s="27">
        <v>12</v>
      </c>
      <c r="N138" s="27">
        <v>70</v>
      </c>
      <c r="O138" s="27"/>
      <c r="P138" s="28">
        <v>0.60416666666666641</v>
      </c>
      <c r="Q138" s="13">
        <f>VLOOKUP(B138,[5]Старт_ЛИЧКА!$B$7:$P$330,15,FALSE)</f>
        <v>0.42430555555555799</v>
      </c>
      <c r="R138" s="13" t="str">
        <f>IF(Q138&gt;P138,Q138-P138,"")</f>
        <v/>
      </c>
      <c r="S138" s="13">
        <f>IF(P138&gt;Q138,P138-Q138,"")</f>
        <v>0.17986111111110842</v>
      </c>
    </row>
    <row r="139" spans="1:19" ht="13.2" customHeight="1" x14ac:dyDescent="0.25">
      <c r="A139" s="9">
        <v>133</v>
      </c>
      <c r="B139" s="8" t="s">
        <v>126</v>
      </c>
      <c r="C139" s="9">
        <v>62</v>
      </c>
      <c r="D139" s="9">
        <v>2</v>
      </c>
      <c r="E139" s="9">
        <v>2008</v>
      </c>
      <c r="F139" s="9" t="s">
        <v>3</v>
      </c>
      <c r="G139" s="8" t="s">
        <v>2</v>
      </c>
      <c r="H139" s="8" t="s">
        <v>118</v>
      </c>
      <c r="I139" s="8" t="s">
        <v>117</v>
      </c>
      <c r="J139" s="8"/>
      <c r="K139" s="8">
        <v>2</v>
      </c>
      <c r="L139" s="8">
        <v>1</v>
      </c>
      <c r="M139" s="8">
        <v>12</v>
      </c>
      <c r="N139" s="8">
        <v>71</v>
      </c>
      <c r="O139" s="8"/>
      <c r="P139" s="7">
        <v>0.60694444444444418</v>
      </c>
      <c r="Q139"/>
      <c r="R139"/>
      <c r="S139"/>
    </row>
    <row r="140" spans="1:19" ht="13.2" customHeight="1" x14ac:dyDescent="0.25">
      <c r="A140" s="9">
        <v>134</v>
      </c>
      <c r="B140" s="8" t="s">
        <v>205</v>
      </c>
      <c r="C140" s="9">
        <v>563</v>
      </c>
      <c r="D140" s="9">
        <v>2</v>
      </c>
      <c r="E140" s="9">
        <v>2008</v>
      </c>
      <c r="F140" s="9" t="s">
        <v>3</v>
      </c>
      <c r="G140" s="8" t="s">
        <v>2</v>
      </c>
      <c r="H140" s="8" t="s">
        <v>202</v>
      </c>
      <c r="I140" s="8" t="s">
        <v>203</v>
      </c>
      <c r="J140" s="8"/>
      <c r="K140" s="8">
        <v>3</v>
      </c>
      <c r="L140" s="8">
        <v>1</v>
      </c>
      <c r="M140" s="8">
        <v>12</v>
      </c>
      <c r="N140" s="8">
        <v>71</v>
      </c>
      <c r="O140" s="8"/>
      <c r="P140" s="7">
        <v>0.60694444444444418</v>
      </c>
      <c r="Q140"/>
      <c r="R140"/>
      <c r="S140"/>
    </row>
    <row r="141" spans="1:19" ht="13.2" customHeight="1" x14ac:dyDescent="0.25">
      <c r="A141" s="26">
        <v>135</v>
      </c>
      <c r="B141" s="27" t="s">
        <v>113</v>
      </c>
      <c r="C141" s="26">
        <v>93</v>
      </c>
      <c r="D141" s="26">
        <v>2</v>
      </c>
      <c r="E141" s="26">
        <v>2008</v>
      </c>
      <c r="F141" s="26" t="s">
        <v>3</v>
      </c>
      <c r="G141" s="27" t="s">
        <v>2</v>
      </c>
      <c r="H141" s="27" t="s">
        <v>99</v>
      </c>
      <c r="I141" s="27" t="s">
        <v>77</v>
      </c>
      <c r="J141" s="27"/>
      <c r="K141" s="27">
        <v>13</v>
      </c>
      <c r="L141" s="27">
        <v>1</v>
      </c>
      <c r="M141" s="27">
        <v>12</v>
      </c>
      <c r="N141" s="27">
        <v>72</v>
      </c>
      <c r="O141" s="27"/>
      <c r="P141" s="28">
        <v>0.60972222222222194</v>
      </c>
      <c r="Q141"/>
      <c r="R141"/>
      <c r="S141"/>
    </row>
    <row r="142" spans="1:19" ht="13.2" customHeight="1" x14ac:dyDescent="0.25">
      <c r="A142" s="26">
        <v>136</v>
      </c>
      <c r="B142" s="27" t="s">
        <v>212</v>
      </c>
      <c r="C142" s="26">
        <v>574</v>
      </c>
      <c r="D142" s="26">
        <v>2</v>
      </c>
      <c r="E142" s="26">
        <v>2009</v>
      </c>
      <c r="F142" s="26" t="s">
        <v>3</v>
      </c>
      <c r="G142" s="27" t="s">
        <v>2</v>
      </c>
      <c r="H142" s="27" t="s">
        <v>208</v>
      </c>
      <c r="I142" s="27" t="s">
        <v>209</v>
      </c>
      <c r="J142" s="27"/>
      <c r="K142" s="27">
        <v>4</v>
      </c>
      <c r="L142" s="27">
        <v>1</v>
      </c>
      <c r="M142" s="27">
        <v>12</v>
      </c>
      <c r="N142" s="27">
        <v>72</v>
      </c>
      <c r="O142" s="27"/>
      <c r="P142" s="28">
        <v>0.60972222222222194</v>
      </c>
      <c r="Q142" s="13">
        <f>VLOOKUP(B142,[5]Старт_ЛИЧКА!$B$7:$P$330,15,FALSE)</f>
        <v>0.43402777777778101</v>
      </c>
      <c r="R142" s="13" t="str">
        <f>IF(Q142&gt;P142,Q142-P142,"")</f>
        <v/>
      </c>
      <c r="S142" s="13">
        <f>IF(P142&gt;Q142,P142-Q142,"")</f>
        <v>0.17569444444444093</v>
      </c>
    </row>
    <row r="143" spans="1:19" ht="13.2" customHeight="1" x14ac:dyDescent="0.25">
      <c r="A143" s="9">
        <v>137</v>
      </c>
      <c r="B143" s="8" t="s">
        <v>145</v>
      </c>
      <c r="C143" s="9">
        <v>22</v>
      </c>
      <c r="D143" s="9">
        <v>2</v>
      </c>
      <c r="E143" s="9">
        <v>2008</v>
      </c>
      <c r="F143" s="9" t="s">
        <v>3</v>
      </c>
      <c r="G143" s="8" t="s">
        <v>2</v>
      </c>
      <c r="H143" s="8" t="s">
        <v>140</v>
      </c>
      <c r="I143" s="8" t="s">
        <v>17</v>
      </c>
      <c r="J143" s="8"/>
      <c r="K143" s="8">
        <v>2</v>
      </c>
      <c r="L143" s="8">
        <v>1</v>
      </c>
      <c r="M143" s="8">
        <v>12</v>
      </c>
      <c r="N143" s="8">
        <v>73</v>
      </c>
      <c r="O143" s="8"/>
      <c r="P143" s="7">
        <v>0.61249999999999971</v>
      </c>
      <c r="Q143"/>
      <c r="R143"/>
      <c r="S143"/>
    </row>
    <row r="144" spans="1:19" ht="13.2" customHeight="1" x14ac:dyDescent="0.25">
      <c r="A144" s="9">
        <v>138</v>
      </c>
      <c r="B144" s="8" t="s">
        <v>45</v>
      </c>
      <c r="C144" s="9">
        <v>192</v>
      </c>
      <c r="D144" s="9">
        <v>2</v>
      </c>
      <c r="E144" s="9">
        <v>2009</v>
      </c>
      <c r="F144" s="9" t="s">
        <v>3</v>
      </c>
      <c r="G144" s="8" t="s">
        <v>2</v>
      </c>
      <c r="H144" s="8" t="s">
        <v>37</v>
      </c>
      <c r="I144" s="8" t="s">
        <v>36</v>
      </c>
      <c r="J144" s="8"/>
      <c r="K144" s="8">
        <v>2</v>
      </c>
      <c r="L144" s="8">
        <v>1</v>
      </c>
      <c r="M144" s="8">
        <v>12</v>
      </c>
      <c r="N144" s="8">
        <v>73</v>
      </c>
      <c r="O144" s="8"/>
      <c r="P144" s="7">
        <v>0.61249999999999971</v>
      </c>
      <c r="Q144" s="13">
        <f>VLOOKUP(B144,[5]Старт_ЛИЧКА!$B$7:$P$330,15,FALSE)</f>
        <v>0.620833333333346</v>
      </c>
      <c r="R144" s="13">
        <f t="shared" ref="R144:R145" si="4">IF(Q144&gt;P144,Q144-P144,"")</f>
        <v>8.3333333333462933E-3</v>
      </c>
      <c r="S144" s="13" t="str">
        <f t="shared" ref="S144:S145" si="5">IF(P144&gt;Q144,P144-Q144,"")</f>
        <v/>
      </c>
    </row>
    <row r="145" spans="1:19" ht="13.2" customHeight="1" x14ac:dyDescent="0.25">
      <c r="A145" s="26">
        <v>139</v>
      </c>
      <c r="B145" s="27" t="s">
        <v>112</v>
      </c>
      <c r="C145" s="26">
        <v>94</v>
      </c>
      <c r="D145" s="26">
        <v>2</v>
      </c>
      <c r="E145" s="26">
        <v>2009</v>
      </c>
      <c r="F145" s="26" t="s">
        <v>3</v>
      </c>
      <c r="G145" s="27" t="s">
        <v>2</v>
      </c>
      <c r="H145" s="27" t="s">
        <v>99</v>
      </c>
      <c r="I145" s="27" t="s">
        <v>77</v>
      </c>
      <c r="J145" s="27"/>
      <c r="K145" s="27">
        <v>14</v>
      </c>
      <c r="L145" s="27">
        <v>1</v>
      </c>
      <c r="M145" s="27">
        <v>12</v>
      </c>
      <c r="N145" s="27">
        <v>74</v>
      </c>
      <c r="O145" s="27"/>
      <c r="P145" s="28">
        <v>0.61527777777777748</v>
      </c>
      <c r="Q145" s="13" t="e">
        <f>VLOOKUP(B145,[5]Старт_ЛИЧКА!$B$7:$P$330,15,FALSE)</f>
        <v>#N/A</v>
      </c>
      <c r="R145" s="13" t="e">
        <f t="shared" si="4"/>
        <v>#N/A</v>
      </c>
      <c r="S145" s="13" t="e">
        <f t="shared" si="5"/>
        <v>#N/A</v>
      </c>
    </row>
    <row r="146" spans="1:19" ht="13.2" customHeight="1" x14ac:dyDescent="0.25">
      <c r="A146" s="26">
        <v>140</v>
      </c>
      <c r="B146" s="27" t="s">
        <v>6</v>
      </c>
      <c r="C146" s="26">
        <v>258</v>
      </c>
      <c r="D146" s="26">
        <v>2</v>
      </c>
      <c r="E146" s="26">
        <v>2008</v>
      </c>
      <c r="F146" s="26" t="s">
        <v>3</v>
      </c>
      <c r="G146" s="27" t="s">
        <v>2</v>
      </c>
      <c r="H146" s="27" t="s">
        <v>1</v>
      </c>
      <c r="I146" s="27" t="s">
        <v>0</v>
      </c>
      <c r="J146" s="27"/>
      <c r="K146" s="27">
        <v>8</v>
      </c>
      <c r="L146" s="27">
        <v>1</v>
      </c>
      <c r="M146" s="27">
        <v>12</v>
      </c>
      <c r="N146" s="27">
        <v>74</v>
      </c>
      <c r="O146" s="27"/>
      <c r="P146" s="28">
        <v>0.61527777777777748</v>
      </c>
      <c r="Q146"/>
      <c r="R146"/>
      <c r="S146"/>
    </row>
    <row r="147" spans="1:19" ht="13.2" customHeight="1" x14ac:dyDescent="0.25">
      <c r="A147" s="21">
        <v>141</v>
      </c>
      <c r="B147" s="22" t="s">
        <v>184</v>
      </c>
      <c r="C147" s="21">
        <v>532</v>
      </c>
      <c r="D147" s="21">
        <v>2</v>
      </c>
      <c r="E147" s="21">
        <v>2009</v>
      </c>
      <c r="F147" s="21" t="s">
        <v>3</v>
      </c>
      <c r="G147" s="22" t="s">
        <v>2</v>
      </c>
      <c r="H147" s="22" t="s">
        <v>180</v>
      </c>
      <c r="I147" s="22" t="s">
        <v>181</v>
      </c>
      <c r="J147" s="8"/>
      <c r="K147" s="8">
        <v>2</v>
      </c>
      <c r="L147" s="8">
        <v>1</v>
      </c>
      <c r="M147" s="8">
        <v>12</v>
      </c>
      <c r="N147" s="8">
        <v>75</v>
      </c>
      <c r="O147" s="8"/>
      <c r="P147" s="23">
        <v>0.61805555555555525</v>
      </c>
      <c r="Q147" s="24">
        <f>VLOOKUP(B147,[5]Старт_ЛИЧКА!$B$7:$P$330,15,FALSE)</f>
        <v>0.45694444444444898</v>
      </c>
      <c r="R147" s="24" t="str">
        <f>IF(Q147&gt;P147,Q147-P147,"")</f>
        <v/>
      </c>
      <c r="S147" s="24">
        <f>IF(P147&gt;Q147,P147-Q147,"")</f>
        <v>0.16111111111110626</v>
      </c>
    </row>
    <row r="148" spans="1:19" ht="13.2" customHeight="1" x14ac:dyDescent="0.25">
      <c r="A148" s="9">
        <v>142</v>
      </c>
      <c r="B148" s="8" t="s">
        <v>200</v>
      </c>
      <c r="C148" s="9">
        <v>559</v>
      </c>
      <c r="D148" s="9">
        <v>2</v>
      </c>
      <c r="E148" s="9">
        <v>2007</v>
      </c>
      <c r="F148" s="9" t="s">
        <v>3</v>
      </c>
      <c r="G148" s="8" t="s">
        <v>2</v>
      </c>
      <c r="H148" s="8" t="s">
        <v>191</v>
      </c>
      <c r="I148" s="8" t="s">
        <v>192</v>
      </c>
      <c r="J148" s="8"/>
      <c r="K148" s="8">
        <v>9</v>
      </c>
      <c r="L148" s="8">
        <v>1</v>
      </c>
      <c r="M148" s="8">
        <v>12</v>
      </c>
      <c r="N148" s="8">
        <v>75</v>
      </c>
      <c r="O148" s="8"/>
      <c r="P148" s="7">
        <v>0.61805555555555525</v>
      </c>
      <c r="Q148"/>
      <c r="R148"/>
      <c r="S148"/>
    </row>
    <row r="149" spans="1:19" ht="13.2" customHeight="1" x14ac:dyDescent="0.25">
      <c r="A149" s="26">
        <v>143</v>
      </c>
      <c r="B149" s="27" t="s">
        <v>123</v>
      </c>
      <c r="C149" s="26">
        <v>65</v>
      </c>
      <c r="D149" s="26">
        <v>2</v>
      </c>
      <c r="E149" s="26">
        <v>2009</v>
      </c>
      <c r="F149" s="26" t="s">
        <v>3</v>
      </c>
      <c r="G149" s="27" t="s">
        <v>2</v>
      </c>
      <c r="H149" s="27" t="s">
        <v>118</v>
      </c>
      <c r="I149" s="27" t="s">
        <v>117</v>
      </c>
      <c r="J149" s="27"/>
      <c r="K149" s="27">
        <v>5</v>
      </c>
      <c r="L149" s="27">
        <v>1</v>
      </c>
      <c r="M149" s="27">
        <v>12</v>
      </c>
      <c r="N149" s="27">
        <v>76</v>
      </c>
      <c r="O149" s="27"/>
      <c r="P149" s="28">
        <v>0.62083333333333302</v>
      </c>
      <c r="Q149" s="13">
        <f>VLOOKUP(B149,[5]Старт_ЛИЧКА!$B$7:$P$330,15,FALSE)</f>
        <v>0.54583333333333395</v>
      </c>
      <c r="R149" s="13" t="str">
        <f>IF(Q149&gt;P149,Q149-P149,"")</f>
        <v/>
      </c>
      <c r="S149" s="13">
        <f>IF(P149&gt;Q149,P149-Q149,"")</f>
        <v>7.4999999999999067E-2</v>
      </c>
    </row>
    <row r="150" spans="1:19" ht="13.2" customHeight="1" x14ac:dyDescent="0.25">
      <c r="A150" s="26">
        <v>144</v>
      </c>
      <c r="B150" s="31" t="s">
        <v>223</v>
      </c>
      <c r="C150" s="26"/>
      <c r="D150" s="26"/>
      <c r="E150" s="26"/>
      <c r="F150" s="26"/>
      <c r="G150" s="27"/>
      <c r="H150" s="27"/>
      <c r="I150" s="27"/>
      <c r="J150" s="27"/>
      <c r="K150" s="27">
        <v>3</v>
      </c>
      <c r="L150" s="27">
        <v>1</v>
      </c>
      <c r="M150" s="27">
        <v>12</v>
      </c>
      <c r="N150" s="27">
        <v>76</v>
      </c>
      <c r="O150" s="27"/>
      <c r="P150" s="28">
        <v>0.62083333333333302</v>
      </c>
      <c r="Q150"/>
      <c r="R150"/>
      <c r="S150"/>
    </row>
    <row r="151" spans="1:19" ht="13.2" customHeight="1" x14ac:dyDescent="0.25">
      <c r="A151" s="21">
        <v>145</v>
      </c>
      <c r="B151" s="22" t="s">
        <v>105</v>
      </c>
      <c r="C151" s="21">
        <v>84</v>
      </c>
      <c r="D151" s="21">
        <v>2</v>
      </c>
      <c r="E151" s="21">
        <v>2009</v>
      </c>
      <c r="F151" s="21" t="s">
        <v>3</v>
      </c>
      <c r="G151" s="22" t="s">
        <v>2</v>
      </c>
      <c r="H151" s="22" t="s">
        <v>99</v>
      </c>
      <c r="I151" s="22" t="s">
        <v>77</v>
      </c>
      <c r="J151" s="8"/>
      <c r="K151" s="8">
        <v>4</v>
      </c>
      <c r="L151" s="8">
        <v>1</v>
      </c>
      <c r="M151" s="8">
        <v>12</v>
      </c>
      <c r="N151" s="8">
        <v>77</v>
      </c>
      <c r="O151" s="8"/>
      <c r="P151" s="23">
        <v>0.62361111111111078</v>
      </c>
      <c r="Q151" s="24">
        <f>VLOOKUP(B151,[5]Старт_ЛИЧКА!$B$7:$P$330,15,FALSE)</f>
        <v>0.54861111111111205</v>
      </c>
      <c r="R151" s="24" t="str">
        <f>IF(Q151&gt;P151,Q151-P151,"")</f>
        <v/>
      </c>
      <c r="S151" s="24">
        <f>IF(P151&gt;Q151,P151-Q151,"")</f>
        <v>7.4999999999998734E-2</v>
      </c>
    </row>
    <row r="152" spans="1:19" ht="13.2" customHeight="1" x14ac:dyDescent="0.25">
      <c r="A152" s="9">
        <v>146</v>
      </c>
      <c r="B152" s="8" t="s">
        <v>206</v>
      </c>
      <c r="C152" s="9">
        <v>564</v>
      </c>
      <c r="D152" s="9">
        <v>2</v>
      </c>
      <c r="E152" s="9">
        <v>2008</v>
      </c>
      <c r="F152" s="9" t="s">
        <v>3</v>
      </c>
      <c r="G152" s="8" t="s">
        <v>2</v>
      </c>
      <c r="H152" s="8" t="s">
        <v>202</v>
      </c>
      <c r="I152" s="8" t="s">
        <v>203</v>
      </c>
      <c r="J152" s="8"/>
      <c r="K152" s="8">
        <v>4</v>
      </c>
      <c r="L152" s="8">
        <v>1</v>
      </c>
      <c r="M152" s="8">
        <v>12</v>
      </c>
      <c r="N152" s="8">
        <v>77</v>
      </c>
      <c r="O152" s="8"/>
      <c r="P152" s="7">
        <v>0.62361111111111078</v>
      </c>
      <c r="Q152"/>
      <c r="R152"/>
      <c r="S152"/>
    </row>
    <row r="153" spans="1:19" ht="13.2" customHeight="1" x14ac:dyDescent="0.25">
      <c r="A153" s="26">
        <v>147</v>
      </c>
      <c r="B153" s="27" t="s">
        <v>57</v>
      </c>
      <c r="C153" s="26">
        <v>172</v>
      </c>
      <c r="D153" s="26">
        <v>1</v>
      </c>
      <c r="E153" s="26">
        <v>2006</v>
      </c>
      <c r="F153" s="26" t="s">
        <v>3</v>
      </c>
      <c r="G153" s="27" t="s">
        <v>7</v>
      </c>
      <c r="H153" s="27" t="s">
        <v>50</v>
      </c>
      <c r="I153" s="27" t="s">
        <v>49</v>
      </c>
      <c r="J153" s="27"/>
      <c r="K153" s="27">
        <v>2</v>
      </c>
      <c r="L153" s="27">
        <v>1</v>
      </c>
      <c r="M153" s="27">
        <v>40</v>
      </c>
      <c r="N153" s="27">
        <v>77.5</v>
      </c>
      <c r="O153" s="27"/>
      <c r="P153" s="28">
        <v>0.62638888888888855</v>
      </c>
      <c r="Q153"/>
      <c r="R153"/>
      <c r="S153"/>
    </row>
    <row r="154" spans="1:19" ht="13.2" customHeight="1" x14ac:dyDescent="0.25">
      <c r="A154" s="26">
        <v>148</v>
      </c>
      <c r="B154" s="27" t="s">
        <v>125</v>
      </c>
      <c r="C154" s="26">
        <v>63</v>
      </c>
      <c r="D154" s="26">
        <v>1</v>
      </c>
      <c r="E154" s="26">
        <v>2008</v>
      </c>
      <c r="F154" s="26" t="s">
        <v>3</v>
      </c>
      <c r="G154" s="27" t="s">
        <v>2</v>
      </c>
      <c r="H154" s="27" t="s">
        <v>118</v>
      </c>
      <c r="I154" s="27" t="s">
        <v>117</v>
      </c>
      <c r="J154" s="27"/>
      <c r="K154" s="27">
        <v>3</v>
      </c>
      <c r="L154" s="27">
        <v>1</v>
      </c>
      <c r="M154" s="27">
        <v>40</v>
      </c>
      <c r="N154" s="27">
        <v>77.5</v>
      </c>
      <c r="O154" s="27"/>
      <c r="P154" s="28">
        <v>0.62638888888888855</v>
      </c>
      <c r="Q154"/>
      <c r="R154"/>
      <c r="S154"/>
    </row>
    <row r="155" spans="1:19" ht="13.2" customHeight="1" x14ac:dyDescent="0.25">
      <c r="A155" s="9">
        <v>149</v>
      </c>
      <c r="B155" s="8" t="s">
        <v>115</v>
      </c>
      <c r="C155" s="9">
        <v>90</v>
      </c>
      <c r="D155" s="9">
        <v>1</v>
      </c>
      <c r="E155" s="9">
        <v>2008</v>
      </c>
      <c r="F155" s="9" t="s">
        <v>3</v>
      </c>
      <c r="G155" s="8" t="s">
        <v>2</v>
      </c>
      <c r="H155" s="8" t="s">
        <v>99</v>
      </c>
      <c r="I155" s="8" t="s">
        <v>77</v>
      </c>
      <c r="J155" s="8"/>
      <c r="K155" s="8">
        <v>10</v>
      </c>
      <c r="L155" s="8">
        <v>1</v>
      </c>
      <c r="M155" s="8">
        <v>40</v>
      </c>
      <c r="N155" s="8">
        <v>78</v>
      </c>
      <c r="O155" s="8"/>
      <c r="P155" s="7">
        <v>0.62916666666666632</v>
      </c>
      <c r="Q155"/>
      <c r="R155"/>
      <c r="S155"/>
    </row>
    <row r="156" spans="1:19" ht="13.2" customHeight="1" x14ac:dyDescent="0.25">
      <c r="A156" s="9">
        <v>150</v>
      </c>
      <c r="B156" s="8" t="s">
        <v>54</v>
      </c>
      <c r="C156" s="9">
        <v>175</v>
      </c>
      <c r="D156" s="9">
        <v>1</v>
      </c>
      <c r="E156" s="9">
        <v>2008</v>
      </c>
      <c r="F156" s="9" t="s">
        <v>3</v>
      </c>
      <c r="G156" s="8" t="s">
        <v>2</v>
      </c>
      <c r="H156" s="8" t="s">
        <v>50</v>
      </c>
      <c r="I156" s="8" t="s">
        <v>49</v>
      </c>
      <c r="J156" s="8"/>
      <c r="K156" s="8">
        <v>5</v>
      </c>
      <c r="L156" s="8">
        <v>1</v>
      </c>
      <c r="M156" s="8">
        <v>40</v>
      </c>
      <c r="N156" s="8">
        <v>78</v>
      </c>
      <c r="O156" s="8"/>
      <c r="P156" s="7">
        <v>0.62916666666666632</v>
      </c>
      <c r="Q156"/>
      <c r="R156"/>
      <c r="S156"/>
    </row>
    <row r="157" spans="1:19" ht="13.2" customHeight="1" x14ac:dyDescent="0.25">
      <c r="A157" s="26">
        <v>151</v>
      </c>
      <c r="B157" s="27" t="s">
        <v>124</v>
      </c>
      <c r="C157" s="26">
        <v>64</v>
      </c>
      <c r="D157" s="26">
        <v>1</v>
      </c>
      <c r="E157" s="26">
        <v>2009</v>
      </c>
      <c r="F157" s="26" t="s">
        <v>3</v>
      </c>
      <c r="G157" s="27" t="s">
        <v>2</v>
      </c>
      <c r="H157" s="27" t="s">
        <v>118</v>
      </c>
      <c r="I157" s="27" t="s">
        <v>117</v>
      </c>
      <c r="J157" s="27"/>
      <c r="K157" s="27">
        <v>4</v>
      </c>
      <c r="L157" s="27">
        <v>1</v>
      </c>
      <c r="M157" s="27">
        <v>40</v>
      </c>
      <c r="N157" s="27">
        <v>79</v>
      </c>
      <c r="O157" s="27"/>
      <c r="P157" s="28">
        <v>0.63194444444444409</v>
      </c>
      <c r="Q157" s="24">
        <f>VLOOKUP(B157,[5]Старт_ЛИЧКА!$B$7:$P$330,15,FALSE)</f>
        <v>0.55208333333333504</v>
      </c>
      <c r="R157" s="24" t="str">
        <f>IF(Q157&gt;P157,Q157-P157,"")</f>
        <v/>
      </c>
      <c r="S157" s="24">
        <f>IF(P157&gt;Q157,P157-Q157,"")</f>
        <v>7.9861111111109051E-2</v>
      </c>
    </row>
    <row r="158" spans="1:19" ht="13.2" customHeight="1" x14ac:dyDescent="0.25">
      <c r="A158" s="26">
        <v>152</v>
      </c>
      <c r="B158" s="27" t="s">
        <v>195</v>
      </c>
      <c r="C158" s="26">
        <v>554</v>
      </c>
      <c r="D158" s="26">
        <v>1</v>
      </c>
      <c r="E158" s="26">
        <v>2007</v>
      </c>
      <c r="F158" s="26" t="s">
        <v>3</v>
      </c>
      <c r="G158" s="27" t="s">
        <v>2</v>
      </c>
      <c r="H158" s="27" t="s">
        <v>191</v>
      </c>
      <c r="I158" s="27" t="s">
        <v>192</v>
      </c>
      <c r="J158" s="27"/>
      <c r="K158" s="27">
        <v>4</v>
      </c>
      <c r="L158" s="27">
        <v>1</v>
      </c>
      <c r="M158" s="27">
        <v>40</v>
      </c>
      <c r="N158" s="27">
        <v>79</v>
      </c>
      <c r="O158" s="27"/>
      <c r="P158" s="28">
        <v>0.63194444444444409</v>
      </c>
      <c r="Q158"/>
      <c r="R158"/>
      <c r="S158"/>
    </row>
    <row r="159" spans="1:19" ht="13.2" customHeight="1" x14ac:dyDescent="0.25">
      <c r="A159" s="21">
        <v>153</v>
      </c>
      <c r="B159" s="22" t="s">
        <v>107</v>
      </c>
      <c r="C159" s="21">
        <v>99</v>
      </c>
      <c r="D159" s="21" t="s">
        <v>4</v>
      </c>
      <c r="E159" s="21">
        <v>2009</v>
      </c>
      <c r="F159" s="21" t="s">
        <v>3</v>
      </c>
      <c r="G159" s="22" t="s">
        <v>2</v>
      </c>
      <c r="H159" s="22" t="s">
        <v>99</v>
      </c>
      <c r="I159" s="22" t="s">
        <v>77</v>
      </c>
      <c r="J159" s="8"/>
      <c r="K159" s="8">
        <v>19</v>
      </c>
      <c r="L159" s="8">
        <v>1</v>
      </c>
      <c r="M159" s="8">
        <v>4</v>
      </c>
      <c r="N159" s="8">
        <v>80</v>
      </c>
      <c r="O159" s="8"/>
      <c r="P159" s="23">
        <v>0.63472222222222185</v>
      </c>
      <c r="Q159" s="24">
        <f>VLOOKUP(B159,[5]Старт_ЛИЧКА!$B$7:$P$330,15,FALSE)</f>
        <v>0.561805555555559</v>
      </c>
      <c r="R159" s="24" t="str">
        <f>IF(Q159&gt;P159,Q159-P159,"")</f>
        <v/>
      </c>
      <c r="S159" s="24">
        <f>IF(P159&gt;Q159,P159-Q159,"")</f>
        <v>7.2916666666662855E-2</v>
      </c>
    </row>
    <row r="160" spans="1:19" ht="13.2" customHeight="1" x14ac:dyDescent="0.25">
      <c r="A160" s="9">
        <v>154</v>
      </c>
      <c r="B160" s="8" t="s">
        <v>42</v>
      </c>
      <c r="C160" s="9">
        <v>195</v>
      </c>
      <c r="D160" s="9" t="s">
        <v>4</v>
      </c>
      <c r="E160" s="9">
        <v>2007</v>
      </c>
      <c r="F160" s="9" t="s">
        <v>3</v>
      </c>
      <c r="G160" s="8" t="s">
        <v>2</v>
      </c>
      <c r="H160" s="8" t="s">
        <v>37</v>
      </c>
      <c r="I160" s="8" t="s">
        <v>36</v>
      </c>
      <c r="J160" s="8"/>
      <c r="K160" s="8">
        <v>5</v>
      </c>
      <c r="L160" s="8">
        <v>1</v>
      </c>
      <c r="M160" s="8">
        <v>4</v>
      </c>
      <c r="N160" s="8">
        <v>80</v>
      </c>
      <c r="O160" s="8"/>
      <c r="P160" s="7">
        <v>0.63472222222222185</v>
      </c>
      <c r="Q160"/>
      <c r="R160"/>
      <c r="S160"/>
    </row>
    <row r="161" spans="1:19" ht="13.2" customHeight="1" x14ac:dyDescent="0.25">
      <c r="A161" s="26">
        <v>155</v>
      </c>
      <c r="B161" s="27" t="s">
        <v>74</v>
      </c>
      <c r="C161" s="26">
        <v>146</v>
      </c>
      <c r="D161" s="26" t="s">
        <v>4</v>
      </c>
      <c r="E161" s="26">
        <v>2008</v>
      </c>
      <c r="F161" s="26" t="s">
        <v>3</v>
      </c>
      <c r="G161" s="27" t="s">
        <v>2</v>
      </c>
      <c r="H161" s="27" t="s">
        <v>73</v>
      </c>
      <c r="I161" s="27" t="s">
        <v>72</v>
      </c>
      <c r="J161" s="27"/>
      <c r="K161" s="27">
        <v>6</v>
      </c>
      <c r="L161" s="27">
        <v>1</v>
      </c>
      <c r="M161" s="27">
        <v>4</v>
      </c>
      <c r="N161" s="27">
        <v>81</v>
      </c>
      <c r="O161" s="27"/>
      <c r="P161" s="28">
        <v>0.63749999999999962</v>
      </c>
      <c r="Q161"/>
      <c r="R161"/>
      <c r="S161"/>
    </row>
    <row r="162" spans="1:19" ht="13.2" customHeight="1" x14ac:dyDescent="0.25">
      <c r="A162" s="26">
        <v>156</v>
      </c>
      <c r="B162" s="27" t="s">
        <v>41</v>
      </c>
      <c r="C162" s="26">
        <v>196</v>
      </c>
      <c r="D162" s="26" t="s">
        <v>4</v>
      </c>
      <c r="E162" s="26">
        <v>2007</v>
      </c>
      <c r="F162" s="26" t="s">
        <v>3</v>
      </c>
      <c r="G162" s="27" t="s">
        <v>2</v>
      </c>
      <c r="H162" s="27" t="s">
        <v>37</v>
      </c>
      <c r="I162" s="27" t="s">
        <v>36</v>
      </c>
      <c r="J162" s="27"/>
      <c r="K162" s="27">
        <v>6</v>
      </c>
      <c r="L162" s="27">
        <v>1</v>
      </c>
      <c r="M162" s="27">
        <v>4</v>
      </c>
      <c r="N162" s="27">
        <v>81</v>
      </c>
      <c r="O162" s="27"/>
      <c r="P162" s="28">
        <v>0.63749999999999962</v>
      </c>
      <c r="Q162"/>
      <c r="R162"/>
      <c r="S162"/>
    </row>
    <row r="163" spans="1:19" ht="13.2" customHeight="1" x14ac:dyDescent="0.25">
      <c r="A163" s="9">
        <v>157</v>
      </c>
      <c r="B163" s="8" t="s">
        <v>40</v>
      </c>
      <c r="C163" s="9">
        <v>197</v>
      </c>
      <c r="D163" s="9" t="s">
        <v>4</v>
      </c>
      <c r="E163" s="9">
        <v>2007</v>
      </c>
      <c r="F163" s="9" t="s">
        <v>3</v>
      </c>
      <c r="G163" s="8" t="s">
        <v>2</v>
      </c>
      <c r="H163" s="8" t="s">
        <v>37</v>
      </c>
      <c r="I163" s="8" t="s">
        <v>36</v>
      </c>
      <c r="J163" s="8"/>
      <c r="K163" s="8">
        <v>7</v>
      </c>
      <c r="L163" s="8">
        <v>1</v>
      </c>
      <c r="M163" s="8">
        <v>4</v>
      </c>
      <c r="N163" s="8">
        <v>82</v>
      </c>
      <c r="O163" s="8"/>
      <c r="P163" s="7">
        <v>0.64027777777777739</v>
      </c>
      <c r="Q163"/>
      <c r="R163"/>
      <c r="S163"/>
    </row>
    <row r="164" spans="1:19" ht="13.2" customHeight="1" x14ac:dyDescent="0.25">
      <c r="A164" s="9">
        <v>158</v>
      </c>
      <c r="B164" s="8" t="s">
        <v>5</v>
      </c>
      <c r="C164" s="9">
        <v>259</v>
      </c>
      <c r="D164" s="9" t="s">
        <v>4</v>
      </c>
      <c r="E164" s="9">
        <v>2009</v>
      </c>
      <c r="F164" s="9" t="s">
        <v>3</v>
      </c>
      <c r="G164" s="8" t="s">
        <v>2</v>
      </c>
      <c r="H164" s="8" t="s">
        <v>1</v>
      </c>
      <c r="I164" s="8" t="s">
        <v>0</v>
      </c>
      <c r="J164" s="8"/>
      <c r="K164" s="8">
        <v>9</v>
      </c>
      <c r="L164" s="8">
        <v>1</v>
      </c>
      <c r="M164" s="8">
        <v>4</v>
      </c>
      <c r="N164" s="8">
        <v>82</v>
      </c>
      <c r="O164" s="8"/>
      <c r="P164" s="7">
        <v>0.64027777777777739</v>
      </c>
      <c r="Q164" s="13">
        <f>VLOOKUP(B164,[5]Старт_ЛИЧКА!$B$7:$P$330,15,FALSE)</f>
        <v>0.43819444444444799</v>
      </c>
      <c r="R164" s="13" t="str">
        <f t="shared" ref="R164:R165" si="6">IF(Q164&gt;P164,Q164-P164,"")</f>
        <v/>
      </c>
      <c r="S164" s="13">
        <f t="shared" ref="S164:S165" si="7">IF(P164&gt;Q164,P164-Q164,"")</f>
        <v>0.2020833333333294</v>
      </c>
    </row>
    <row r="165" spans="1:19" ht="13.2" customHeight="1" x14ac:dyDescent="0.25">
      <c r="A165" s="26">
        <v>159</v>
      </c>
      <c r="B165" s="27" t="s">
        <v>106</v>
      </c>
      <c r="C165" s="26">
        <v>82</v>
      </c>
      <c r="D165" s="26" t="s">
        <v>4</v>
      </c>
      <c r="E165" s="26">
        <v>2009</v>
      </c>
      <c r="F165" s="26" t="s">
        <v>3</v>
      </c>
      <c r="G165" s="27" t="s">
        <v>2</v>
      </c>
      <c r="H165" s="27" t="s">
        <v>99</v>
      </c>
      <c r="I165" s="27" t="s">
        <v>77</v>
      </c>
      <c r="J165" s="27"/>
      <c r="K165" s="27">
        <v>2</v>
      </c>
      <c r="L165" s="27">
        <v>1</v>
      </c>
      <c r="M165" s="27">
        <v>4</v>
      </c>
      <c r="N165" s="27">
        <v>83</v>
      </c>
      <c r="O165" s="27"/>
      <c r="P165" s="28">
        <v>0.64305555555555516</v>
      </c>
      <c r="Q165" s="13" t="e">
        <f>VLOOKUP(B165,[5]Старт_ЛИЧКА!$B$7:$P$330,15,FALSE)</f>
        <v>#N/A</v>
      </c>
      <c r="R165" s="13" t="e">
        <f t="shared" si="6"/>
        <v>#N/A</v>
      </c>
      <c r="S165" s="13" t="e">
        <f t="shared" si="7"/>
        <v>#N/A</v>
      </c>
    </row>
    <row r="166" spans="1:19" ht="13.2" customHeight="1" x14ac:dyDescent="0.25">
      <c r="A166" s="26">
        <v>160</v>
      </c>
      <c r="B166" s="27" t="s">
        <v>211</v>
      </c>
      <c r="C166" s="26">
        <v>573</v>
      </c>
      <c r="D166" s="26">
        <v>3</v>
      </c>
      <c r="E166" s="26">
        <v>2007</v>
      </c>
      <c r="F166" s="26" t="s">
        <v>3</v>
      </c>
      <c r="G166" s="27" t="s">
        <v>2</v>
      </c>
      <c r="H166" s="27" t="s">
        <v>208</v>
      </c>
      <c r="I166" s="27" t="s">
        <v>209</v>
      </c>
      <c r="J166" s="27"/>
      <c r="K166" s="27">
        <v>3</v>
      </c>
      <c r="L166" s="27">
        <v>1</v>
      </c>
      <c r="M166" s="27">
        <v>4</v>
      </c>
      <c r="N166" s="27">
        <v>83</v>
      </c>
      <c r="O166" s="27"/>
      <c r="P166" s="28">
        <v>0.64305555555555516</v>
      </c>
      <c r="Q166"/>
      <c r="R166"/>
      <c r="S166"/>
    </row>
    <row r="167" spans="1:19" ht="13.2" customHeight="1" x14ac:dyDescent="0.25">
      <c r="A167" s="9">
        <v>161</v>
      </c>
      <c r="B167" s="8" t="s">
        <v>39</v>
      </c>
      <c r="C167" s="9">
        <v>198</v>
      </c>
      <c r="D167" s="9" t="s">
        <v>4</v>
      </c>
      <c r="E167" s="9">
        <v>2007</v>
      </c>
      <c r="F167" s="9" t="s">
        <v>3</v>
      </c>
      <c r="G167" s="8" t="s">
        <v>2</v>
      </c>
      <c r="H167" s="8" t="s">
        <v>37</v>
      </c>
      <c r="I167" s="8" t="s">
        <v>36</v>
      </c>
      <c r="J167" s="8"/>
      <c r="K167" s="8">
        <v>8</v>
      </c>
      <c r="L167" s="8">
        <v>1</v>
      </c>
      <c r="M167" s="8">
        <v>4</v>
      </c>
      <c r="N167" s="8">
        <v>84</v>
      </c>
      <c r="O167" s="8"/>
      <c r="P167" s="7">
        <v>0.64583333333333293</v>
      </c>
      <c r="Q167"/>
      <c r="R167"/>
      <c r="S167"/>
    </row>
    <row r="168" spans="1:19" ht="13.2" customHeight="1" x14ac:dyDescent="0.25">
      <c r="A168" s="9">
        <v>162</v>
      </c>
      <c r="B168" s="8" t="s">
        <v>171</v>
      </c>
      <c r="C168" s="9">
        <v>520</v>
      </c>
      <c r="D168" s="9">
        <v>3</v>
      </c>
      <c r="E168" s="9">
        <v>2007</v>
      </c>
      <c r="F168" s="9" t="s">
        <v>3</v>
      </c>
      <c r="G168" s="8" t="s">
        <v>2</v>
      </c>
      <c r="H168" s="8" t="s">
        <v>169</v>
      </c>
      <c r="I168" s="8" t="s">
        <v>170</v>
      </c>
      <c r="J168" s="8"/>
      <c r="K168" s="8">
        <v>10</v>
      </c>
      <c r="L168" s="8">
        <v>1</v>
      </c>
      <c r="M168" s="8">
        <v>4</v>
      </c>
      <c r="N168" s="8">
        <v>84</v>
      </c>
      <c r="O168" s="8"/>
      <c r="P168" s="7">
        <v>0.64583333333333293</v>
      </c>
      <c r="Q168"/>
      <c r="R168"/>
      <c r="S168"/>
    </row>
    <row r="169" spans="1:19" s="3" customFormat="1" ht="15" customHeight="1" x14ac:dyDescent="0.25">
      <c r="A169" s="6"/>
      <c r="C169" s="5"/>
      <c r="D169" s="5"/>
      <c r="E169" s="5"/>
      <c r="G169" s="4"/>
      <c r="I169" s="4"/>
      <c r="Q169" s="12"/>
      <c r="R169" s="12"/>
      <c r="S169" s="12"/>
    </row>
    <row r="170" spans="1:19" s="3" customFormat="1" ht="15" x14ac:dyDescent="0.25">
      <c r="A170" s="6" t="str">
        <f>CONCATENATE("Главный секретарь _____________________ /",SignGlSec,"/")</f>
        <v>Главный секретарь _____________________ /М.А. Филатова, СС1К, Санкт-Петербург/</v>
      </c>
      <c r="C170" s="5"/>
      <c r="D170" s="5"/>
      <c r="E170" s="5"/>
      <c r="G170" s="4"/>
      <c r="I170" s="4"/>
      <c r="Q170" s="12"/>
      <c r="R170" s="12"/>
      <c r="S170" s="12"/>
    </row>
  </sheetData>
  <autoFilter ref="A6:P168" xr:uid="{00000000-0009-0000-0000-000000000000}"/>
  <sortState xmlns:xlrd2="http://schemas.microsoft.com/office/spreadsheetml/2017/richdata2" ref="A10:I168">
    <sortCondition ref="A10:A168"/>
  </sortState>
  <mergeCells count="4">
    <mergeCell ref="A1:P1"/>
    <mergeCell ref="A2:P2"/>
    <mergeCell ref="A4:P4"/>
    <mergeCell ref="A5:P5"/>
  </mergeCells>
  <pageMargins left="0.39370078740157499" right="0.39370078740157499" top="0.4" bottom="0.39370078740157499" header="0.4" footer="0.18"/>
  <pageSetup paperSize="9" scale="50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2022-04-29T10:07:22Z</dcterms:created>
  <dcterms:modified xsi:type="dcterms:W3CDTF">2022-04-30T05:54:29Z</dcterms:modified>
</cp:coreProperties>
</file>